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s2hig\OneDrive\Shinji\パン配達記録\2021年\2021_5\"/>
    </mc:Choice>
  </mc:AlternateContent>
  <xr:revisionPtr revIDLastSave="0" documentId="13_ncr:1_{0FB166D3-142F-4D54-A3FF-2BAEAC0C0996}" xr6:coauthVersionLast="46" xr6:coauthVersionMax="46" xr10:uidLastSave="{00000000-0000-0000-0000-000000000000}"/>
  <bookViews>
    <workbookView xWindow="690" yWindow="340" windowWidth="17850" windowHeight="9580" xr2:uid="{00000000-000D-0000-FFFF-FFFF00000000}"/>
  </bookViews>
  <sheets>
    <sheet name="対面" sheetId="1" r:id="rId1"/>
  </sheets>
  <definedNames>
    <definedName name="_xlnm.Print_Area" localSheetId="0">対面!$B$2:$I$66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5" i="1"/>
  <c r="I44" i="1"/>
  <c r="I38" i="1" l="1"/>
  <c r="I46" i="1"/>
  <c r="I47" i="1"/>
  <c r="I60" i="1" l="1"/>
  <c r="I59" i="1"/>
  <c r="I58" i="1"/>
  <c r="I57" i="1"/>
  <c r="I56" i="1"/>
  <c r="I55" i="1"/>
  <c r="I54" i="1"/>
  <c r="I53" i="1"/>
  <c r="I52" i="1"/>
  <c r="I51" i="1"/>
  <c r="I50" i="1"/>
  <c r="I43" i="1"/>
  <c r="I42" i="1"/>
  <c r="I41" i="1"/>
  <c r="I40" i="1"/>
  <c r="I36" i="1"/>
  <c r="I34" i="1"/>
  <c r="I32" i="1"/>
  <c r="I30" i="1"/>
  <c r="I28" i="1"/>
  <c r="I26" i="1"/>
  <c r="I24" i="1"/>
  <c r="I22" i="1"/>
  <c r="I20" i="1"/>
  <c r="I61" i="1" l="1"/>
</calcChain>
</file>

<file path=xl/sharedStrings.xml><?xml version="1.0" encoding="utf-8"?>
<sst xmlns="http://schemas.openxmlformats.org/spreadsheetml/2006/main" count="103" uniqueCount="99">
  <si>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</si>
  <si>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</si>
  <si>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</si>
  <si>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</si>
  <si>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</si>
  <si>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</si>
  <si>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</si>
  <si>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</si>
  <si>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</si>
  <si>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0-2</t>
  </si>
  <si>
    <t>0-3</t>
  </si>
  <si>
    <t>0-4</t>
  </si>
  <si>
    <t>1-10-</t>
  </si>
  <si>
    <t>クルミとレーズン</t>
  </si>
  <si>
    <t>ナッツとドライフルーツ</t>
  </si>
  <si>
    <t>ブレートヒェン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</si>
  <si>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</si>
  <si>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</si>
  <si>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</si>
  <si>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</si>
  <si>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FAX　:</t>
    <phoneticPr fontId="7"/>
  </si>
  <si>
    <t>1-1-</t>
    <phoneticPr fontId="7"/>
  </si>
  <si>
    <t>2-3</t>
    <phoneticPr fontId="7"/>
  </si>
  <si>
    <t>2-4</t>
    <phoneticPr fontId="7"/>
  </si>
  <si>
    <t>4-1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</si>
  <si>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</si>
  <si>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</si>
  <si>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</si>
  <si>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</si>
  <si>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</si>
  <si>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</si>
  <si>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</si>
  <si>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</si>
  <si>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</si>
  <si>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</si>
  <si>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</si>
  <si>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</si>
  <si>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</si>
  <si>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</si>
  <si>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</si>
  <si>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</si>
  <si>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</si>
  <si>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</si>
  <si>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</si>
  <si>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</si>
  <si>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</si>
  <si>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2-12</t>
  </si>
  <si>
    <t>ハードトースト レーズン入り</t>
    <rPh sb="12" eb="13">
      <t>イ</t>
    </rPh>
    <phoneticPr fontId="7"/>
  </si>
  <si>
    <t>お好みパンセット</t>
    <phoneticPr fontId="7"/>
  </si>
  <si>
    <t>0-5</t>
    <phoneticPr fontId="7"/>
  </si>
  <si>
    <t>ひろせのお勧めセット</t>
    <rPh sb="5" eb="6">
      <t>スス</t>
    </rPh>
    <phoneticPr fontId="7"/>
  </si>
  <si>
    <t>1-1(1ｺ), 2-4(1ｺ),  4-1(1ｺ), 4-4(1ｺ)</t>
    <phoneticPr fontId="7"/>
  </si>
  <si>
    <t>4-10</t>
    <phoneticPr fontId="7"/>
  </si>
  <si>
    <t>ブレートヒェン　プレーン</t>
    <phoneticPr fontId="7"/>
  </si>
  <si>
    <t>TEL：080-5673-5302  FAX：0585-53-2053 　ﾒｰﾙ： albstr3@song.ocn.ne.jp</t>
    <phoneticPr fontId="7"/>
  </si>
  <si>
    <t>0-7</t>
    <phoneticPr fontId="7"/>
  </si>
  <si>
    <t>小型パンセット（朝食に！）</t>
    <rPh sb="0" eb="2">
      <t>コガタ</t>
    </rPh>
    <rPh sb="8" eb="10">
      <t>チョウショク</t>
    </rPh>
    <phoneticPr fontId="7"/>
  </si>
  <si>
    <t>2-11(1ｺ), 3-4(2ｺ), 4-10(3ｺ), 4-3(2ｺ), 4-4(2ｺ), 4-8(2ｺ)</t>
    <phoneticPr fontId="7"/>
  </si>
  <si>
    <t>0-6</t>
    <phoneticPr fontId="7"/>
  </si>
  <si>
    <t>ドライフルーツたっぷりセット</t>
    <phoneticPr fontId="7"/>
  </si>
  <si>
    <t>1-6-</t>
    <phoneticPr fontId="7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</si>
  <si>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（小麦粉と小麦サワー種のパン）</t>
    </r>
    <rPh sb="18" eb="20">
      <t>コムギ</t>
    </rPh>
    <rPh sb="20" eb="21">
      <t>コ</t>
    </rPh>
    <rPh sb="22" eb="24">
      <t>コムギ</t>
    </rPh>
    <phoneticPr fontId="7"/>
  </si>
  <si>
    <t>4-8</t>
    <phoneticPr fontId="7"/>
  </si>
  <si>
    <t>木の実のおやつパン</t>
    <rPh sb="0" eb="1">
      <t>キ</t>
    </rPh>
    <rPh sb="2" eb="3">
      <t>ミ</t>
    </rPh>
    <phoneticPr fontId="7"/>
  </si>
  <si>
    <t>0-8</t>
  </si>
  <si>
    <t>ブレッツェルセット</t>
    <phoneticPr fontId="7"/>
  </si>
  <si>
    <t xml:space="preserve"> 4-4(5ｺ), 4-3(7ｺ)</t>
    <phoneticPr fontId="7"/>
  </si>
  <si>
    <t>0-9</t>
  </si>
  <si>
    <t>全粒パン3点セット</t>
    <rPh sb="0" eb="2">
      <t>ゼンリュウ</t>
    </rPh>
    <rPh sb="5" eb="6">
      <t>テン</t>
    </rPh>
    <phoneticPr fontId="7"/>
  </si>
  <si>
    <t>0-10</t>
    <phoneticPr fontId="7"/>
  </si>
  <si>
    <t>全粒パンホール3点セット</t>
    <rPh sb="0" eb="2">
      <t>ゼンリュウ</t>
    </rPh>
    <rPh sb="8" eb="9">
      <t>テン</t>
    </rPh>
    <phoneticPr fontId="7"/>
  </si>
  <si>
    <r>
      <t xml:space="preserve">フロッケンセザム
</t>
    </r>
    <r>
      <rPr>
        <sz val="8"/>
        <color rgb="FF000000"/>
        <rFont val="游ゴシック"/>
        <family val="3"/>
        <charset val="128"/>
      </rPr>
      <t>（ライ麦、小麦とナッツとドライフルーツ）</t>
    </r>
    <rPh sb="12" eb="13">
      <t>ムギ</t>
    </rPh>
    <phoneticPr fontId="7"/>
  </si>
  <si>
    <t>合計</t>
    <phoneticPr fontId="7"/>
  </si>
  <si>
    <t>*送料が加算されます</t>
    <phoneticPr fontId="7"/>
  </si>
  <si>
    <t>お届け時間帯</t>
    <rPh sb="1" eb="2">
      <t>トド</t>
    </rPh>
    <rPh sb="3" eb="6">
      <t>ジカンタイ</t>
    </rPh>
    <phoneticPr fontId="7"/>
  </si>
  <si>
    <t>特に指定なし・午前中・14~16時・16~18時・18~20時・19~21時</t>
    <rPh sb="0" eb="1">
      <t>トク</t>
    </rPh>
    <rPh sb="2" eb="4">
      <t>シテイ</t>
    </rPh>
    <rPh sb="7" eb="10">
      <t>ゴゼンチュウ</t>
    </rPh>
    <rPh sb="16" eb="17">
      <t>ジ</t>
    </rPh>
    <rPh sb="23" eb="24">
      <t>ジ</t>
    </rPh>
    <rPh sb="30" eb="31">
      <t>ジ</t>
    </rPh>
    <rPh sb="37" eb="38">
      <t>ジ</t>
    </rPh>
    <phoneticPr fontId="7"/>
  </si>
  <si>
    <t>お届け方法</t>
    <rPh sb="1" eb="2">
      <t>トド</t>
    </rPh>
    <rPh sb="3" eb="5">
      <t>ホウホウ</t>
    </rPh>
    <phoneticPr fontId="7"/>
  </si>
  <si>
    <t>常温便（2000円以下送料700円、2000円越え送料900円）　冷凍便: +200円</t>
    <rPh sb="0" eb="2">
      <t>ジョウオン</t>
    </rPh>
    <rPh sb="2" eb="3">
      <t>ビン</t>
    </rPh>
    <rPh sb="8" eb="11">
      <t>エンイカ</t>
    </rPh>
    <rPh sb="11" eb="13">
      <t>ソウリョウ</t>
    </rPh>
    <rPh sb="16" eb="17">
      <t>エン</t>
    </rPh>
    <rPh sb="23" eb="24">
      <t>コ</t>
    </rPh>
    <rPh sb="33" eb="35">
      <t>レイトウ</t>
    </rPh>
    <rPh sb="35" eb="36">
      <t>ビン</t>
    </rPh>
    <rPh sb="42" eb="43">
      <t>エン</t>
    </rPh>
    <phoneticPr fontId="7"/>
  </si>
  <si>
    <t>銀行振込 ・ ゆうちょ振込 ・ Paypal ・ Square（クレジットカード）・ Paypay</t>
    <rPh sb="11" eb="12">
      <t>フ</t>
    </rPh>
    <rPh sb="12" eb="13">
      <t>コ</t>
    </rPh>
    <phoneticPr fontId="7"/>
  </si>
  <si>
    <t>2-3(1ｺ), 2-4(1ｺ),  4-10(2ｺ), 4-3(2ｺ)</t>
    <phoneticPr fontId="7"/>
  </si>
  <si>
    <t>1-10(1ｺ), 2-3(1ｺ), 2-4(1ｺ), 4-10(2ｺ), 4-3(2ｺ)</t>
    <phoneticPr fontId="7"/>
  </si>
  <si>
    <t>1-1-2(1ｺ), 1-8-1(ホール1ｺ), 1-14-2(1ｺ), 4-3(1ｺ)</t>
    <phoneticPr fontId="7"/>
  </si>
  <si>
    <t>1-1-1(1ｺ), 1-8-1(1ｺ), 1-14-1(1ｺ), 4-10(1ｺ), 4-3(1ｺ)</t>
    <phoneticPr fontId="7"/>
  </si>
  <si>
    <t>▼ご希望日（工房の稼働状況や天候などにより日付指定はできかねます）</t>
    <rPh sb="6" eb="8">
      <t>コウボウ</t>
    </rPh>
    <rPh sb="9" eb="11">
      <t>カドウ</t>
    </rPh>
    <rPh sb="11" eb="13">
      <t>ジョウキョウ</t>
    </rPh>
    <rPh sb="14" eb="16">
      <t>テンコウ</t>
    </rPh>
    <rPh sb="21" eb="23">
      <t>ヒヅケ</t>
    </rPh>
    <rPh sb="23" eb="25">
      <t>シテイ</t>
    </rPh>
    <phoneticPr fontId="7"/>
  </si>
  <si>
    <t>いつでも良い　　（　　　）日前後希望　　日時指定は要相談</t>
    <rPh sb="20" eb="22">
      <t>ニチジ</t>
    </rPh>
    <rPh sb="22" eb="24">
      <t>シテイ</t>
    </rPh>
    <rPh sb="25" eb="26">
      <t>ヨウ</t>
    </rPh>
    <rPh sb="26" eb="28">
      <t>ソウダン</t>
    </rPh>
    <phoneticPr fontId="7"/>
  </si>
  <si>
    <t>1-4-2, 1-6-2, 2-3, 4-10(2ｺ), 4-4(2ｺ)</t>
    <phoneticPr fontId="7"/>
  </si>
  <si>
    <t>1-4-2, 1-6-2, 4-4(1ｺ)</t>
    <phoneticPr fontId="7"/>
  </si>
  <si>
    <t>0-11</t>
    <phoneticPr fontId="7"/>
  </si>
  <si>
    <t>今月のプレーンパン6点セット</t>
    <rPh sb="0" eb="2">
      <t>コンゲツ</t>
    </rPh>
    <rPh sb="10" eb="11">
      <t>テン</t>
    </rPh>
    <phoneticPr fontId="7"/>
  </si>
  <si>
    <t>1-1-2(1ｺ), 1-5-2(1ｺ), 1-6-2(1ｺ), 1-8-2(1ｺ), 2-11(1ｺ), 4-10(1ｺ)</t>
    <phoneticPr fontId="7"/>
  </si>
  <si>
    <t>1-4-</t>
    <phoneticPr fontId="7"/>
  </si>
  <si>
    <r>
      <t xml:space="preserve">種のパン
</t>
    </r>
    <r>
      <rPr>
        <sz val="8"/>
        <color rgb="FF000000"/>
        <rFont val="游ゴシック"/>
        <family val="3"/>
        <charset val="128"/>
      </rPr>
      <t>(ザーテンブロート）</t>
    </r>
    <rPh sb="0" eb="1">
      <t>タネ</t>
    </rPh>
    <phoneticPr fontId="7"/>
  </si>
  <si>
    <t>1-5-</t>
    <phoneticPr fontId="7"/>
  </si>
  <si>
    <r>
      <t xml:space="preserve">ライ麦パン
</t>
    </r>
    <r>
      <rPr>
        <sz val="8"/>
        <color rgb="FF000000"/>
        <rFont val="游ゴシック"/>
        <family val="3"/>
        <charset val="128"/>
      </rPr>
      <t>(ライ麦100%）</t>
    </r>
    <rPh sb="9" eb="10">
      <t>ムギ</t>
    </rPh>
    <phoneticPr fontId="7"/>
  </si>
  <si>
    <r>
      <t xml:space="preserve">ロッゲンミッシュブロート
</t>
    </r>
    <r>
      <rPr>
        <sz val="8"/>
        <color rgb="FF000000"/>
        <rFont val="游ゴシック"/>
        <family val="3"/>
        <charset val="128"/>
      </rPr>
      <t>(ライ麦80%）</t>
    </r>
    <rPh sb="16" eb="17">
      <t>ムギ</t>
    </rPh>
    <phoneticPr fontId="7"/>
  </si>
  <si>
    <t>1-8-</t>
    <phoneticPr fontId="7"/>
  </si>
  <si>
    <r>
      <t xml:space="preserve">ディンケルフォルコルンブロート
</t>
    </r>
    <r>
      <rPr>
        <sz val="8"/>
        <color rgb="FF000000"/>
        <rFont val="游ゴシック"/>
        <family val="3"/>
        <charset val="128"/>
      </rPr>
      <t>（スペルト小麦100%)</t>
    </r>
    <rPh sb="21" eb="23">
      <t>コムギ</t>
    </rPh>
    <phoneticPr fontId="7"/>
  </si>
  <si>
    <t>5月宅配用</t>
    <rPh sb="2" eb="4">
      <t>タクハイ</t>
    </rPh>
    <rPh sb="4" eb="5">
      <t>ヨウ</t>
    </rPh>
    <phoneticPr fontId="7"/>
  </si>
  <si>
    <t>(2021_5作成）</t>
    <rPh sb="7" eb="9">
      <t>サクセイ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</si>
</sst>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7"/>
      <color rgb="FF000000"/>
      <name val="游ゴシック"/>
      <family val="3"/>
      <charset val="128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1" applyAlignment="1">
      <alignment horizontal="left" vertical="center"/>
    </xf>
    <xf numFmtId="0" fontId="20" fillId="0" borderId="0" xfId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1"/>
    </xf>
    <xf numFmtId="0" fontId="20" fillId="0" borderId="0" xfId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26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0" fontId="23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6" fillId="0" borderId="0" xfId="0" applyFo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45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left" vertical="center" indent="1"/>
    </xf>
    <xf numFmtId="0" fontId="21" fillId="2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 inden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0" fontId="6" fillId="0" borderId="17" xfId="0" applyFont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left" vertical="center" wrapText="1" indent="1"/>
    </xf>
    <xf numFmtId="0" fontId="6" fillId="2" borderId="50" xfId="0" applyFont="1" applyFill="1" applyBorder="1" applyAlignment="1">
      <alignment horizontal="left" vertical="center" wrapText="1" indent="1"/>
    </xf>
    <xf numFmtId="0" fontId="6" fillId="2" borderId="51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48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6" fillId="2" borderId="31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7"/>
  <sheetViews>
    <sheetView tabSelected="1" zoomScaleNormal="100" workbookViewId="0">
      <selection activeCell="G7" sqref="G7:I8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103" t="s">
        <v>30</v>
      </c>
      <c r="C2" s="103"/>
      <c r="D2" s="103"/>
      <c r="E2" s="103"/>
      <c r="F2" s="103"/>
      <c r="G2" s="103"/>
      <c r="H2" s="103"/>
      <c r="I2" s="43" t="s">
        <v>97</v>
      </c>
    </row>
    <row r="3" spans="2:11" ht="13.25" customHeight="1" x14ac:dyDescent="0.2">
      <c r="B3" s="135" t="s">
        <v>54</v>
      </c>
      <c r="C3" s="135"/>
      <c r="D3" s="135"/>
      <c r="E3" s="135"/>
      <c r="F3" s="135"/>
      <c r="G3" s="135"/>
      <c r="H3" s="135"/>
      <c r="I3" s="3" t="s">
        <v>98</v>
      </c>
      <c r="K3" s="9"/>
    </row>
    <row r="4" spans="2:11" ht="7.75" customHeight="1" x14ac:dyDescent="0.2">
      <c r="B4" s="1"/>
      <c r="C4" s="104"/>
      <c r="D4" s="104"/>
      <c r="E4" s="104"/>
      <c r="F4" s="104"/>
      <c r="G4" s="104"/>
      <c r="H4" s="104"/>
      <c r="I4" s="3"/>
      <c r="K4" s="40"/>
    </row>
    <row r="5" spans="2:11" ht="10.75" customHeight="1" thickBot="1" x14ac:dyDescent="0.25">
      <c r="B5" s="107" t="s">
        <v>32</v>
      </c>
      <c r="C5" s="107"/>
      <c r="D5" s="107"/>
      <c r="E5" s="107"/>
      <c r="F5" s="107"/>
      <c r="G5" s="107"/>
      <c r="H5" s="107"/>
      <c r="I5" s="107"/>
      <c r="K5" s="9"/>
    </row>
    <row r="6" spans="2:11" ht="21" customHeight="1" x14ac:dyDescent="0.2">
      <c r="B6" s="123" t="s">
        <v>16</v>
      </c>
      <c r="C6" s="105" t="s">
        <v>0</v>
      </c>
      <c r="D6" s="106"/>
      <c r="E6" s="24" t="s">
        <v>1</v>
      </c>
      <c r="F6" s="25"/>
      <c r="G6" s="25"/>
      <c r="H6" s="25"/>
      <c r="I6" s="26"/>
      <c r="K6" s="9"/>
    </row>
    <row r="7" spans="2:11" ht="8.4" customHeight="1" x14ac:dyDescent="0.2">
      <c r="B7" s="124"/>
      <c r="C7" s="116" t="s">
        <v>2</v>
      </c>
      <c r="D7" s="117"/>
      <c r="E7" s="148"/>
      <c r="F7" s="148"/>
      <c r="G7" s="126" t="s">
        <v>18</v>
      </c>
      <c r="H7" s="127"/>
      <c r="I7" s="128"/>
      <c r="K7" s="9"/>
    </row>
    <row r="8" spans="2:11" ht="3.65" customHeight="1" x14ac:dyDescent="0.2">
      <c r="B8" s="124"/>
      <c r="C8" s="108" t="s">
        <v>3</v>
      </c>
      <c r="D8" s="76"/>
      <c r="E8" s="142"/>
      <c r="F8" s="143"/>
      <c r="G8" s="129"/>
      <c r="H8" s="130"/>
      <c r="I8" s="131"/>
      <c r="K8" s="9"/>
    </row>
    <row r="9" spans="2:11" ht="13.25" customHeight="1" x14ac:dyDescent="0.2">
      <c r="B9" s="124"/>
      <c r="C9" s="109"/>
      <c r="D9" s="110"/>
      <c r="E9" s="144"/>
      <c r="F9" s="145"/>
      <c r="G9" s="7" t="s">
        <v>20</v>
      </c>
      <c r="H9" s="5"/>
      <c r="I9" s="27"/>
      <c r="K9" s="9"/>
    </row>
    <row r="10" spans="2:11" ht="14.4" customHeight="1" thickBot="1" x14ac:dyDescent="0.25">
      <c r="B10" s="125"/>
      <c r="C10" s="111"/>
      <c r="D10" s="112"/>
      <c r="E10" s="146"/>
      <c r="F10" s="147"/>
      <c r="G10" s="118" t="s">
        <v>27</v>
      </c>
      <c r="H10" s="119"/>
      <c r="I10" s="120"/>
      <c r="K10" s="8"/>
    </row>
    <row r="11" spans="2:11" ht="3" customHeight="1" x14ac:dyDescent="0.2">
      <c r="B11" s="4"/>
      <c r="C11" s="2"/>
      <c r="D11" s="2"/>
      <c r="E11" s="1"/>
      <c r="F11" s="1"/>
      <c r="G11" s="1"/>
      <c r="H11" s="149" t="s">
        <v>17</v>
      </c>
      <c r="I11" s="149"/>
      <c r="K11" s="10"/>
    </row>
    <row r="12" spans="2:11" ht="10.25" customHeight="1" thickBot="1" x14ac:dyDescent="0.25">
      <c r="B12" s="107" t="s">
        <v>39</v>
      </c>
      <c r="C12" s="107"/>
      <c r="D12" s="107"/>
      <c r="E12" s="107"/>
      <c r="F12" s="107"/>
      <c r="G12" s="30"/>
      <c r="H12" s="150"/>
      <c r="I12" s="150"/>
      <c r="K12" s="12"/>
    </row>
    <row r="13" spans="2:11" ht="21" customHeight="1" x14ac:dyDescent="0.2">
      <c r="B13" s="136" t="s">
        <v>36</v>
      </c>
      <c r="C13" s="137"/>
      <c r="D13" s="31" t="s">
        <v>0</v>
      </c>
      <c r="E13" s="32" t="s">
        <v>1</v>
      </c>
      <c r="F13" s="33"/>
      <c r="G13" s="34"/>
      <c r="H13" s="34"/>
      <c r="I13" s="35"/>
      <c r="K13" s="12"/>
    </row>
    <row r="14" spans="2:11" ht="9" customHeight="1" x14ac:dyDescent="0.2">
      <c r="B14" s="138"/>
      <c r="C14" s="139"/>
      <c r="D14" s="36" t="s">
        <v>2</v>
      </c>
      <c r="E14" s="121"/>
      <c r="F14" s="122"/>
      <c r="G14" s="22"/>
      <c r="H14" s="23"/>
      <c r="I14" s="37"/>
      <c r="K14" s="12"/>
    </row>
    <row r="15" spans="2:11" ht="22.25" customHeight="1" thickBot="1" x14ac:dyDescent="0.25">
      <c r="B15" s="140"/>
      <c r="C15" s="141"/>
      <c r="D15" s="31" t="s">
        <v>3</v>
      </c>
      <c r="E15" s="121" t="s">
        <v>37</v>
      </c>
      <c r="F15" s="122"/>
      <c r="G15" s="151" t="s">
        <v>19</v>
      </c>
      <c r="H15" s="152"/>
      <c r="I15" s="153"/>
      <c r="K15" s="12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2"/>
    </row>
    <row r="17" spans="1:11" ht="14.4" customHeight="1" thickBot="1" x14ac:dyDescent="0.25">
      <c r="B17" s="113" t="s">
        <v>29</v>
      </c>
      <c r="C17" s="114"/>
      <c r="D17" s="114"/>
      <c r="E17" s="115"/>
      <c r="F17" s="1"/>
      <c r="G17" s="1"/>
      <c r="H17" s="1"/>
      <c r="I17" s="1"/>
      <c r="K17" s="12"/>
    </row>
    <row r="18" spans="1:11" ht="16.25" customHeight="1" x14ac:dyDescent="0.2">
      <c r="B18" s="154" t="s">
        <v>31</v>
      </c>
      <c r="C18" s="154"/>
      <c r="D18" s="154"/>
      <c r="E18" s="154"/>
      <c r="F18" s="154"/>
      <c r="G18" s="154"/>
      <c r="H18" s="154"/>
      <c r="I18" s="154"/>
      <c r="K18" s="12"/>
    </row>
    <row r="19" spans="1:11" ht="13.25" customHeight="1" x14ac:dyDescent="0.2">
      <c r="B19" s="89" t="s">
        <v>4</v>
      </c>
      <c r="C19" s="89"/>
      <c r="D19" s="48" t="s">
        <v>45</v>
      </c>
      <c r="E19" s="89" t="s">
        <v>5</v>
      </c>
      <c r="F19" s="89"/>
      <c r="G19" s="48" t="s">
        <v>6</v>
      </c>
      <c r="H19" s="48" t="s">
        <v>7</v>
      </c>
      <c r="I19" s="20" t="s">
        <v>8</v>
      </c>
      <c r="K19" s="11"/>
    </row>
    <row r="20" spans="1:11" ht="16" customHeight="1" x14ac:dyDescent="0.2">
      <c r="A20" s="132"/>
      <c r="B20" s="83" t="s">
        <v>9</v>
      </c>
      <c r="C20" s="84"/>
      <c r="D20" s="87"/>
      <c r="E20" s="90" t="s">
        <v>40</v>
      </c>
      <c r="F20" s="90"/>
      <c r="G20" s="97"/>
      <c r="H20" s="101">
        <v>2000</v>
      </c>
      <c r="I20" s="62" t="str">
        <f t="shared" ref="I20:I22" si="0">IF(G20="","",G20*H20)</f>
        <v/>
      </c>
      <c r="K20" s="13" t="s">
        <v>28</v>
      </c>
    </row>
    <row r="21" spans="1:11" ht="12.65" customHeight="1" x14ac:dyDescent="0.2">
      <c r="A21" s="133"/>
      <c r="B21" s="85"/>
      <c r="C21" s="86"/>
      <c r="D21" s="88"/>
      <c r="E21" s="91" t="s">
        <v>85</v>
      </c>
      <c r="F21" s="91"/>
      <c r="G21" s="98"/>
      <c r="H21" s="102"/>
      <c r="I21" s="63"/>
    </row>
    <row r="22" spans="1:11" ht="16" customHeight="1" x14ac:dyDescent="0.2">
      <c r="A22" s="133"/>
      <c r="B22" s="83" t="s">
        <v>10</v>
      </c>
      <c r="C22" s="84"/>
      <c r="D22" s="87"/>
      <c r="E22" s="90" t="s">
        <v>33</v>
      </c>
      <c r="F22" s="90"/>
      <c r="G22" s="99"/>
      <c r="H22" s="176">
        <v>1000</v>
      </c>
      <c r="I22" s="62" t="str">
        <f t="shared" si="0"/>
        <v/>
      </c>
    </row>
    <row r="23" spans="1:11" ht="12.65" customHeight="1" x14ac:dyDescent="0.2">
      <c r="A23" s="133"/>
      <c r="B23" s="85"/>
      <c r="C23" s="86"/>
      <c r="D23" s="88"/>
      <c r="E23" s="91" t="s">
        <v>86</v>
      </c>
      <c r="F23" s="91"/>
      <c r="G23" s="99"/>
      <c r="H23" s="176"/>
      <c r="I23" s="63"/>
      <c r="K23" s="11"/>
    </row>
    <row r="24" spans="1:11" ht="16" customHeight="1" x14ac:dyDescent="0.2">
      <c r="A24" s="133"/>
      <c r="B24" s="83" t="s">
        <v>11</v>
      </c>
      <c r="C24" s="84"/>
      <c r="D24" s="87"/>
      <c r="E24" s="95" t="s">
        <v>48</v>
      </c>
      <c r="F24" s="95"/>
      <c r="G24" s="99"/>
      <c r="H24" s="176">
        <v>2000</v>
      </c>
      <c r="I24" s="62" t="str">
        <f>IF(G24="","",G24*H24)</f>
        <v/>
      </c>
      <c r="K24" s="11"/>
    </row>
    <row r="25" spans="1:11" ht="13.75" customHeight="1" x14ac:dyDescent="0.2">
      <c r="A25" s="133"/>
      <c r="B25" s="92"/>
      <c r="C25" s="93"/>
      <c r="D25" s="94"/>
      <c r="E25" s="96" t="s">
        <v>79</v>
      </c>
      <c r="F25" s="96"/>
      <c r="G25" s="97"/>
      <c r="H25" s="177"/>
      <c r="I25" s="63"/>
      <c r="K25" s="14"/>
    </row>
    <row r="26" spans="1:11" ht="16" customHeight="1" x14ac:dyDescent="0.2">
      <c r="A26" s="133"/>
      <c r="B26" s="83" t="s">
        <v>49</v>
      </c>
      <c r="C26" s="84"/>
      <c r="D26" s="87"/>
      <c r="E26" s="95" t="s">
        <v>50</v>
      </c>
      <c r="F26" s="95"/>
      <c r="G26" s="99"/>
      <c r="H26" s="61">
        <v>2000</v>
      </c>
      <c r="I26" s="62" t="str">
        <f>IF(G26="","",G26*H26)</f>
        <v/>
      </c>
      <c r="K26" s="14"/>
    </row>
    <row r="27" spans="1:11" ht="13.75" customHeight="1" x14ac:dyDescent="0.2">
      <c r="A27" s="133"/>
      <c r="B27" s="85"/>
      <c r="C27" s="86"/>
      <c r="D27" s="88"/>
      <c r="E27" s="91" t="s">
        <v>51</v>
      </c>
      <c r="F27" s="91"/>
      <c r="G27" s="99"/>
      <c r="H27" s="61"/>
      <c r="I27" s="63"/>
      <c r="K27" s="14"/>
    </row>
    <row r="28" spans="1:11" ht="16" customHeight="1" x14ac:dyDescent="0.2">
      <c r="A28" s="133"/>
      <c r="B28" s="92" t="s">
        <v>58</v>
      </c>
      <c r="C28" s="93"/>
      <c r="D28" s="87"/>
      <c r="E28" s="95" t="s">
        <v>59</v>
      </c>
      <c r="F28" s="95"/>
      <c r="G28" s="97"/>
      <c r="H28" s="101">
        <v>3000</v>
      </c>
      <c r="I28" s="62" t="str">
        <f>IF(G28="","",G28*H28)</f>
        <v/>
      </c>
      <c r="K28" s="14"/>
    </row>
    <row r="29" spans="1:11" ht="13.75" customHeight="1" x14ac:dyDescent="0.2">
      <c r="A29" s="133"/>
      <c r="B29" s="85"/>
      <c r="C29" s="86"/>
      <c r="D29" s="88"/>
      <c r="E29" s="91" t="s">
        <v>80</v>
      </c>
      <c r="F29" s="91"/>
      <c r="G29" s="98"/>
      <c r="H29" s="102"/>
      <c r="I29" s="63"/>
      <c r="K29" s="14"/>
    </row>
    <row r="30" spans="1:11" ht="16" customHeight="1" x14ac:dyDescent="0.2">
      <c r="A30" s="133"/>
      <c r="B30" s="83" t="s">
        <v>55</v>
      </c>
      <c r="C30" s="84"/>
      <c r="D30" s="87"/>
      <c r="E30" s="95" t="s">
        <v>56</v>
      </c>
      <c r="F30" s="95"/>
      <c r="G30" s="99"/>
      <c r="H30" s="61">
        <v>2000</v>
      </c>
      <c r="I30" s="62" t="str">
        <f>IF(G30="","",G30*H30)</f>
        <v/>
      </c>
      <c r="K30" s="14"/>
    </row>
    <row r="31" spans="1:11" ht="13.75" customHeight="1" x14ac:dyDescent="0.2">
      <c r="A31" s="133"/>
      <c r="B31" s="85"/>
      <c r="C31" s="86"/>
      <c r="D31" s="88"/>
      <c r="E31" s="100" t="s">
        <v>57</v>
      </c>
      <c r="F31" s="100"/>
      <c r="G31" s="99"/>
      <c r="H31" s="61"/>
      <c r="I31" s="63"/>
      <c r="K31" s="14"/>
    </row>
    <row r="32" spans="1:11" ht="16" customHeight="1" x14ac:dyDescent="0.2">
      <c r="A32" s="133"/>
      <c r="B32" s="83" t="s">
        <v>64</v>
      </c>
      <c r="C32" s="84"/>
      <c r="D32" s="87"/>
      <c r="E32" s="95" t="s">
        <v>65</v>
      </c>
      <c r="F32" s="95"/>
      <c r="G32" s="97"/>
      <c r="H32" s="101">
        <v>2000</v>
      </c>
      <c r="I32" s="62" t="str">
        <f>IF(G32="","",G32*H32)</f>
        <v/>
      </c>
      <c r="K32" s="14"/>
    </row>
    <row r="33" spans="1:11" ht="13.75" customHeight="1" x14ac:dyDescent="0.2">
      <c r="A33" s="133"/>
      <c r="B33" s="85"/>
      <c r="C33" s="86"/>
      <c r="D33" s="88"/>
      <c r="E33" s="91" t="s">
        <v>66</v>
      </c>
      <c r="F33" s="91"/>
      <c r="G33" s="98"/>
      <c r="H33" s="102"/>
      <c r="I33" s="63"/>
      <c r="K33" s="14"/>
    </row>
    <row r="34" spans="1:11" ht="16" customHeight="1" x14ac:dyDescent="0.2">
      <c r="A34" s="133"/>
      <c r="B34" s="83" t="s">
        <v>67</v>
      </c>
      <c r="C34" s="84"/>
      <c r="D34" s="87"/>
      <c r="E34" s="95" t="s">
        <v>68</v>
      </c>
      <c r="F34" s="95"/>
      <c r="G34" s="99"/>
      <c r="H34" s="61">
        <v>2000</v>
      </c>
      <c r="I34" s="62" t="str">
        <f>IF(G34="","",G34*H34)</f>
        <v/>
      </c>
      <c r="K34" s="14"/>
    </row>
    <row r="35" spans="1:11" ht="14.4" customHeight="1" x14ac:dyDescent="0.2">
      <c r="A35" s="133"/>
      <c r="B35" s="85"/>
      <c r="C35" s="86"/>
      <c r="D35" s="88"/>
      <c r="E35" s="100" t="s">
        <v>81</v>
      </c>
      <c r="F35" s="100"/>
      <c r="G35" s="99"/>
      <c r="H35" s="61"/>
      <c r="I35" s="63"/>
      <c r="K35" s="14"/>
    </row>
    <row r="36" spans="1:11" ht="16" customHeight="1" x14ac:dyDescent="0.2">
      <c r="A36" s="133"/>
      <c r="B36" s="83" t="s">
        <v>69</v>
      </c>
      <c r="C36" s="84"/>
      <c r="D36" s="87"/>
      <c r="E36" s="95" t="s">
        <v>70</v>
      </c>
      <c r="F36" s="95"/>
      <c r="G36" s="99"/>
      <c r="H36" s="61">
        <v>3000</v>
      </c>
      <c r="I36" s="62" t="str">
        <f t="shared" ref="I36" si="1">IF(G36="","",G36*H36)</f>
        <v/>
      </c>
      <c r="K36" s="14"/>
    </row>
    <row r="37" spans="1:11" ht="14.4" customHeight="1" x14ac:dyDescent="0.2">
      <c r="A37" s="134"/>
      <c r="B37" s="85"/>
      <c r="C37" s="86"/>
      <c r="D37" s="88"/>
      <c r="E37" s="100" t="s">
        <v>82</v>
      </c>
      <c r="F37" s="100"/>
      <c r="G37" s="99"/>
      <c r="H37" s="61"/>
      <c r="I37" s="63"/>
      <c r="K37" s="14"/>
    </row>
    <row r="38" spans="1:11" ht="14.4" customHeight="1" x14ac:dyDescent="0.2">
      <c r="A38" s="59"/>
      <c r="B38" s="83" t="s">
        <v>87</v>
      </c>
      <c r="C38" s="84"/>
      <c r="D38" s="87"/>
      <c r="E38" s="95" t="s">
        <v>88</v>
      </c>
      <c r="F38" s="95"/>
      <c r="G38" s="99"/>
      <c r="H38" s="61">
        <v>2000</v>
      </c>
      <c r="I38" s="62" t="str">
        <f t="shared" ref="I38" si="2">IF(G38="","",G38*H38)</f>
        <v/>
      </c>
      <c r="K38" s="14"/>
    </row>
    <row r="39" spans="1:11" ht="14.4" customHeight="1" x14ac:dyDescent="0.2">
      <c r="A39" s="59"/>
      <c r="B39" s="85"/>
      <c r="C39" s="86"/>
      <c r="D39" s="88"/>
      <c r="E39" s="64" t="s">
        <v>89</v>
      </c>
      <c r="F39" s="64"/>
      <c r="G39" s="99"/>
      <c r="H39" s="61"/>
      <c r="I39" s="63"/>
      <c r="K39" s="14"/>
    </row>
    <row r="40" spans="1:11" ht="16" customHeight="1" x14ac:dyDescent="0.2">
      <c r="A40" s="52"/>
      <c r="B40" s="155" t="s">
        <v>21</v>
      </c>
      <c r="C40" s="156"/>
      <c r="D40" s="41">
        <v>1</v>
      </c>
      <c r="E40" s="157" t="s">
        <v>93</v>
      </c>
      <c r="F40" s="157"/>
      <c r="G40" s="47"/>
      <c r="H40" s="42">
        <v>700</v>
      </c>
      <c r="I40" s="39" t="str">
        <f>IF(G40="","",G40*H40)</f>
        <v/>
      </c>
      <c r="K40" s="14"/>
    </row>
    <row r="41" spans="1:11" ht="16" customHeight="1" x14ac:dyDescent="0.2">
      <c r="A41" s="53"/>
      <c r="B41" s="68"/>
      <c r="C41" s="69"/>
      <c r="D41" s="21">
        <v>2</v>
      </c>
      <c r="E41" s="70"/>
      <c r="F41" s="70"/>
      <c r="G41" s="49"/>
      <c r="H41" s="50">
        <v>350</v>
      </c>
      <c r="I41" s="29" t="str">
        <f t="shared" ref="I41:I43" si="3">IF(G41="","",G41*H41)</f>
        <v/>
      </c>
      <c r="K41" s="14"/>
    </row>
    <row r="42" spans="1:11" ht="16" customHeight="1" x14ac:dyDescent="0.2">
      <c r="A42" s="53"/>
      <c r="B42" s="66" t="s">
        <v>90</v>
      </c>
      <c r="C42" s="67"/>
      <c r="D42" s="21">
        <v>1</v>
      </c>
      <c r="E42" s="70" t="s">
        <v>91</v>
      </c>
      <c r="F42" s="70"/>
      <c r="G42" s="49"/>
      <c r="H42" s="50">
        <v>1000</v>
      </c>
      <c r="I42" s="29" t="str">
        <f t="shared" si="3"/>
        <v/>
      </c>
      <c r="K42" s="15"/>
    </row>
    <row r="43" spans="1:11" ht="16" customHeight="1" x14ac:dyDescent="0.2">
      <c r="A43" s="53"/>
      <c r="B43" s="68"/>
      <c r="C43" s="69"/>
      <c r="D43" s="21">
        <v>2</v>
      </c>
      <c r="E43" s="70"/>
      <c r="F43" s="70"/>
      <c r="G43" s="49"/>
      <c r="H43" s="50">
        <v>500</v>
      </c>
      <c r="I43" s="29" t="str">
        <f t="shared" si="3"/>
        <v/>
      </c>
      <c r="K43" s="11"/>
    </row>
    <row r="44" spans="1:11" ht="16" customHeight="1" x14ac:dyDescent="0.2">
      <c r="A44" s="53"/>
      <c r="B44" s="66" t="s">
        <v>92</v>
      </c>
      <c r="C44" s="67"/>
      <c r="D44" s="21">
        <v>1</v>
      </c>
      <c r="E44" s="70" t="s">
        <v>94</v>
      </c>
      <c r="F44" s="70"/>
      <c r="G44" s="58"/>
      <c r="H44" s="60">
        <v>800</v>
      </c>
      <c r="I44" s="29" t="str">
        <f t="shared" ref="I44:I45" si="4">IF(G44="","",G44*H44)</f>
        <v/>
      </c>
      <c r="K44" s="11"/>
    </row>
    <row r="45" spans="1:11" ht="16" customHeight="1" x14ac:dyDescent="0.2">
      <c r="A45" s="53"/>
      <c r="B45" s="68"/>
      <c r="C45" s="69"/>
      <c r="D45" s="21">
        <v>2</v>
      </c>
      <c r="E45" s="70"/>
      <c r="F45" s="70"/>
      <c r="G45" s="58"/>
      <c r="H45" s="60">
        <v>400</v>
      </c>
      <c r="I45" s="29" t="str">
        <f t="shared" si="4"/>
        <v/>
      </c>
      <c r="K45" s="14"/>
    </row>
    <row r="46" spans="1:11" ht="16" customHeight="1" x14ac:dyDescent="0.2">
      <c r="A46" s="53"/>
      <c r="B46" s="66" t="s">
        <v>60</v>
      </c>
      <c r="C46" s="67"/>
      <c r="D46" s="21">
        <v>1</v>
      </c>
      <c r="E46" s="71" t="s">
        <v>61</v>
      </c>
      <c r="F46" s="72"/>
      <c r="G46" s="49"/>
      <c r="H46" s="50">
        <v>800</v>
      </c>
      <c r="I46" s="29" t="str">
        <f t="shared" ref="I46:I47" si="5">IF(G46="","",G46*H46)</f>
        <v/>
      </c>
      <c r="K46" s="16"/>
    </row>
    <row r="47" spans="1:11" ht="16" customHeight="1" x14ac:dyDescent="0.2">
      <c r="A47" s="53"/>
      <c r="B47" s="68"/>
      <c r="C47" s="69"/>
      <c r="D47" s="21">
        <v>2</v>
      </c>
      <c r="E47" s="73"/>
      <c r="F47" s="74"/>
      <c r="G47" s="49"/>
      <c r="H47" s="50">
        <v>400</v>
      </c>
      <c r="I47" s="29" t="str">
        <f t="shared" si="5"/>
        <v/>
      </c>
      <c r="K47" s="16"/>
    </row>
    <row r="48" spans="1:11" ht="16" customHeight="1" x14ac:dyDescent="0.2">
      <c r="A48" s="53"/>
      <c r="B48" s="66" t="s">
        <v>95</v>
      </c>
      <c r="C48" s="67"/>
      <c r="D48" s="21">
        <v>1</v>
      </c>
      <c r="E48" s="71" t="s">
        <v>96</v>
      </c>
      <c r="F48" s="72"/>
      <c r="G48" s="58"/>
      <c r="H48" s="60">
        <v>1200</v>
      </c>
      <c r="I48" s="29" t="str">
        <f t="shared" ref="I48:I49" si="6">IF(G48="","",G48*H48)</f>
        <v/>
      </c>
      <c r="K48" s="16"/>
    </row>
    <row r="49" spans="1:11" ht="16" customHeight="1" x14ac:dyDescent="0.2">
      <c r="A49" s="53"/>
      <c r="B49" s="68"/>
      <c r="C49" s="69"/>
      <c r="D49" s="21">
        <v>2</v>
      </c>
      <c r="E49" s="73"/>
      <c r="F49" s="74"/>
      <c r="G49" s="58"/>
      <c r="H49" s="60">
        <v>600</v>
      </c>
      <c r="I49" s="29" t="str">
        <f t="shared" si="6"/>
        <v/>
      </c>
      <c r="K49" s="16"/>
    </row>
    <row r="50" spans="1:11" ht="16" customHeight="1" x14ac:dyDescent="0.2">
      <c r="A50" s="52"/>
      <c r="B50" s="66" t="s">
        <v>12</v>
      </c>
      <c r="C50" s="67"/>
      <c r="D50" s="21">
        <v>1</v>
      </c>
      <c r="E50" s="70" t="s">
        <v>71</v>
      </c>
      <c r="F50" s="70"/>
      <c r="G50" s="49"/>
      <c r="H50" s="50">
        <v>1000</v>
      </c>
      <c r="I50" s="29" t="str">
        <f>IF(G50="","",G50*H50)</f>
        <v/>
      </c>
      <c r="K50" s="17"/>
    </row>
    <row r="51" spans="1:11" ht="16" customHeight="1" x14ac:dyDescent="0.2">
      <c r="A51" s="53"/>
      <c r="B51" s="68"/>
      <c r="C51" s="69"/>
      <c r="D51" s="21">
        <v>2</v>
      </c>
      <c r="E51" s="70"/>
      <c r="F51" s="70"/>
      <c r="G51" s="49"/>
      <c r="H51" s="50">
        <v>500</v>
      </c>
      <c r="I51" s="29" t="str">
        <f>IF(G51="","",G51*H51)</f>
        <v/>
      </c>
      <c r="K51" s="17"/>
    </row>
    <row r="52" spans="1:11" ht="16" customHeight="1" x14ac:dyDescent="0.2">
      <c r="A52" s="53"/>
      <c r="B52" s="77" t="s">
        <v>22</v>
      </c>
      <c r="C52" s="78"/>
      <c r="D52" s="28"/>
      <c r="E52" s="70" t="s">
        <v>13</v>
      </c>
      <c r="F52" s="70"/>
      <c r="G52" s="49"/>
      <c r="H52" s="45">
        <v>600</v>
      </c>
      <c r="I52" s="29" t="str">
        <f t="shared" ref="I52:I60" si="7">IF(G52="","",G52*H52)</f>
        <v/>
      </c>
      <c r="K52" s="17"/>
    </row>
    <row r="53" spans="1:11" ht="16" customHeight="1" x14ac:dyDescent="0.2">
      <c r="A53" s="54"/>
      <c r="B53" s="66" t="s">
        <v>23</v>
      </c>
      <c r="C53" s="67"/>
      <c r="D53" s="44"/>
      <c r="E53" s="82" t="s">
        <v>14</v>
      </c>
      <c r="F53" s="82"/>
      <c r="G53" s="46"/>
      <c r="H53" s="45">
        <v>1000</v>
      </c>
      <c r="I53" s="29" t="str">
        <f t="shared" si="7"/>
        <v/>
      </c>
      <c r="K53" s="17"/>
    </row>
    <row r="54" spans="1:11" ht="16" customHeight="1" x14ac:dyDescent="0.2">
      <c r="A54" s="132"/>
      <c r="B54" s="77" t="s">
        <v>43</v>
      </c>
      <c r="C54" s="78"/>
      <c r="D54" s="28"/>
      <c r="E54" s="70" t="s">
        <v>44</v>
      </c>
      <c r="F54" s="70"/>
      <c r="G54" s="49"/>
      <c r="H54" s="45">
        <v>250</v>
      </c>
      <c r="I54" s="29" t="str">
        <f t="shared" si="7"/>
        <v/>
      </c>
      <c r="K54" s="17"/>
    </row>
    <row r="55" spans="1:11" ht="16" customHeight="1" x14ac:dyDescent="0.2">
      <c r="A55" s="133"/>
      <c r="B55" s="77" t="s">
        <v>46</v>
      </c>
      <c r="C55" s="78"/>
      <c r="D55" s="28"/>
      <c r="E55" s="70" t="s">
        <v>47</v>
      </c>
      <c r="F55" s="70"/>
      <c r="G55" s="49"/>
      <c r="H55" s="45">
        <v>300</v>
      </c>
      <c r="I55" s="29" t="str">
        <f t="shared" si="7"/>
        <v/>
      </c>
      <c r="K55" s="18"/>
    </row>
    <row r="56" spans="1:11" ht="16" customHeight="1" x14ac:dyDescent="0.2">
      <c r="A56" s="133"/>
      <c r="B56" s="77" t="s">
        <v>24</v>
      </c>
      <c r="C56" s="78"/>
      <c r="D56" s="28"/>
      <c r="E56" s="70" t="s">
        <v>15</v>
      </c>
      <c r="F56" s="70"/>
      <c r="G56" s="49"/>
      <c r="H56" s="45">
        <v>150</v>
      </c>
      <c r="I56" s="29" t="str">
        <f t="shared" si="7"/>
        <v/>
      </c>
      <c r="K56" s="11"/>
    </row>
    <row r="57" spans="1:11" ht="16" customHeight="1" x14ac:dyDescent="0.2">
      <c r="A57" s="133"/>
      <c r="B57" s="77" t="s">
        <v>52</v>
      </c>
      <c r="C57" s="78"/>
      <c r="D57" s="28"/>
      <c r="E57" s="70" t="s">
        <v>53</v>
      </c>
      <c r="F57" s="70"/>
      <c r="G57" s="49"/>
      <c r="H57" s="45">
        <v>100</v>
      </c>
      <c r="I57" s="29" t="str">
        <f t="shared" si="7"/>
        <v/>
      </c>
      <c r="K57" s="11"/>
    </row>
    <row r="58" spans="1:11" ht="16" customHeight="1" x14ac:dyDescent="0.2">
      <c r="A58" s="134"/>
      <c r="B58" s="77" t="s">
        <v>25</v>
      </c>
      <c r="C58" s="78"/>
      <c r="D58" s="28"/>
      <c r="E58" s="70" t="s">
        <v>41</v>
      </c>
      <c r="F58" s="70"/>
      <c r="G58" s="49"/>
      <c r="H58" s="45">
        <v>150</v>
      </c>
      <c r="I58" s="39" t="str">
        <f t="shared" si="7"/>
        <v/>
      </c>
      <c r="J58" s="11"/>
    </row>
    <row r="59" spans="1:11" ht="18.5" customHeight="1" x14ac:dyDescent="0.2">
      <c r="B59" s="77" t="s">
        <v>26</v>
      </c>
      <c r="C59" s="78"/>
      <c r="D59" s="28"/>
      <c r="E59" s="70" t="s">
        <v>42</v>
      </c>
      <c r="F59" s="70"/>
      <c r="G59" s="49"/>
      <c r="H59" s="45">
        <v>200</v>
      </c>
      <c r="I59" s="39" t="str">
        <f t="shared" si="7"/>
        <v/>
      </c>
      <c r="K59" s="11"/>
    </row>
    <row r="60" spans="1:11" ht="17" customHeight="1" x14ac:dyDescent="0.2">
      <c r="B60" s="77" t="s">
        <v>62</v>
      </c>
      <c r="C60" s="78"/>
      <c r="D60" s="28"/>
      <c r="E60" s="70" t="s">
        <v>63</v>
      </c>
      <c r="F60" s="70"/>
      <c r="G60" s="49"/>
      <c r="H60" s="45">
        <v>200</v>
      </c>
      <c r="I60" s="39" t="str">
        <f t="shared" si="7"/>
        <v/>
      </c>
      <c r="K60" s="11"/>
    </row>
    <row r="61" spans="1:11" ht="17.399999999999999" customHeight="1" thickBot="1" x14ac:dyDescent="0.25">
      <c r="B61" s="75"/>
      <c r="C61" s="75"/>
      <c r="D61" s="75"/>
      <c r="E61" s="75"/>
      <c r="F61" s="75"/>
      <c r="G61" s="76"/>
      <c r="H61" s="6" t="s">
        <v>72</v>
      </c>
      <c r="I61" s="29" t="str">
        <f>IF(SUM(I20:I60)=0,"",SUM(I20:I60))</f>
        <v/>
      </c>
      <c r="J61" s="11"/>
    </row>
    <row r="62" spans="1:11" ht="17" customHeight="1" thickBot="1" x14ac:dyDescent="0.25">
      <c r="B62" s="79" t="s">
        <v>38</v>
      </c>
      <c r="C62" s="80"/>
      <c r="D62" s="80"/>
      <c r="E62" s="80"/>
      <c r="F62" s="81"/>
      <c r="G62" s="38"/>
      <c r="H62" s="65" t="s">
        <v>73</v>
      </c>
      <c r="I62" s="65"/>
      <c r="J62" s="19"/>
    </row>
    <row r="63" spans="1:11" ht="16" customHeight="1" x14ac:dyDescent="0.2">
      <c r="B63" s="158" t="s">
        <v>35</v>
      </c>
      <c r="C63" s="159"/>
      <c r="D63" s="159"/>
      <c r="E63" s="164" t="s">
        <v>78</v>
      </c>
      <c r="F63" s="165"/>
      <c r="G63" s="165"/>
      <c r="H63" s="165"/>
      <c r="I63" s="166"/>
    </row>
    <row r="64" spans="1:11" ht="16.25" customHeight="1" x14ac:dyDescent="0.2">
      <c r="B64" s="160" t="s">
        <v>34</v>
      </c>
      <c r="C64" s="161"/>
      <c r="D64" s="161"/>
      <c r="E64" s="167" t="s">
        <v>83</v>
      </c>
      <c r="F64" s="168"/>
      <c r="G64" s="168"/>
      <c r="H64" s="168"/>
      <c r="I64" s="169"/>
      <c r="J64" s="51"/>
    </row>
    <row r="65" spans="2:9" ht="15.5" customHeight="1" x14ac:dyDescent="0.2">
      <c r="B65" s="160"/>
      <c r="C65" s="161"/>
      <c r="D65" s="161"/>
      <c r="E65" s="57" t="s">
        <v>84</v>
      </c>
      <c r="F65" s="55"/>
      <c r="G65" s="55"/>
      <c r="H65" s="55"/>
      <c r="I65" s="56"/>
    </row>
    <row r="66" spans="2:9" ht="18" x14ac:dyDescent="0.2">
      <c r="B66" s="160" t="s">
        <v>74</v>
      </c>
      <c r="C66" s="161"/>
      <c r="D66" s="161"/>
      <c r="E66" s="170" t="s">
        <v>75</v>
      </c>
      <c r="F66" s="171"/>
      <c r="G66" s="171"/>
      <c r="H66" s="171"/>
      <c r="I66" s="172"/>
    </row>
    <row r="67" spans="2:9" ht="18.5" thickBot="1" x14ac:dyDescent="0.25">
      <c r="B67" s="162" t="s">
        <v>76</v>
      </c>
      <c r="C67" s="163"/>
      <c r="D67" s="163"/>
      <c r="E67" s="173" t="s">
        <v>77</v>
      </c>
      <c r="F67" s="174"/>
      <c r="G67" s="174"/>
      <c r="H67" s="174"/>
      <c r="I67" s="175"/>
    </row>
  </sheetData>
  <mergeCells count="135">
    <mergeCell ref="B63:D63"/>
    <mergeCell ref="B66:D66"/>
    <mergeCell ref="B67:D67"/>
    <mergeCell ref="E63:I63"/>
    <mergeCell ref="E64:I64"/>
    <mergeCell ref="E66:I66"/>
    <mergeCell ref="E67:I67"/>
    <mergeCell ref="B64:D65"/>
    <mergeCell ref="G20:G21"/>
    <mergeCell ref="H20:H21"/>
    <mergeCell ref="I20:I21"/>
    <mergeCell ref="H32:H33"/>
    <mergeCell ref="I32:I33"/>
    <mergeCell ref="G24:G25"/>
    <mergeCell ref="H24:H25"/>
    <mergeCell ref="I24:I25"/>
    <mergeCell ref="G26:G27"/>
    <mergeCell ref="H26:H27"/>
    <mergeCell ref="I26:I27"/>
    <mergeCell ref="B22:C23"/>
    <mergeCell ref="D22:D23"/>
    <mergeCell ref="G22:G23"/>
    <mergeCell ref="H22:H23"/>
    <mergeCell ref="I22:I23"/>
    <mergeCell ref="A20:A37"/>
    <mergeCell ref="A54:A58"/>
    <mergeCell ref="B3:H3"/>
    <mergeCell ref="E14:F14"/>
    <mergeCell ref="B13:C15"/>
    <mergeCell ref="E8:F10"/>
    <mergeCell ref="E7:F7"/>
    <mergeCell ref="B12:F12"/>
    <mergeCell ref="H11:I12"/>
    <mergeCell ref="G15:I15"/>
    <mergeCell ref="B18:I18"/>
    <mergeCell ref="B34:C35"/>
    <mergeCell ref="D34:D35"/>
    <mergeCell ref="E34:F34"/>
    <mergeCell ref="G34:G35"/>
    <mergeCell ref="H34:H35"/>
    <mergeCell ref="I34:I35"/>
    <mergeCell ref="E35:F35"/>
    <mergeCell ref="H36:H37"/>
    <mergeCell ref="I36:I37"/>
    <mergeCell ref="E37:F37"/>
    <mergeCell ref="B40:C41"/>
    <mergeCell ref="E40:F41"/>
    <mergeCell ref="B42:C43"/>
    <mergeCell ref="B2:H2"/>
    <mergeCell ref="C4:H4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H28:H29"/>
    <mergeCell ref="I28:I29"/>
    <mergeCell ref="B30:C31"/>
    <mergeCell ref="D30:D31"/>
    <mergeCell ref="G30:G31"/>
    <mergeCell ref="H30:H31"/>
    <mergeCell ref="I30:I31"/>
    <mergeCell ref="B32:C33"/>
    <mergeCell ref="D32:D33"/>
    <mergeCell ref="B52:C52"/>
    <mergeCell ref="E52:F52"/>
    <mergeCell ref="E29:F29"/>
    <mergeCell ref="E30:F30"/>
    <mergeCell ref="G32:G33"/>
    <mergeCell ref="E33:F33"/>
    <mergeCell ref="B28:C29"/>
    <mergeCell ref="D28:D29"/>
    <mergeCell ref="E28:F28"/>
    <mergeCell ref="E36:F36"/>
    <mergeCell ref="E42:F43"/>
    <mergeCell ref="G36:G37"/>
    <mergeCell ref="E31:F31"/>
    <mergeCell ref="E32:F32"/>
    <mergeCell ref="G28:G29"/>
    <mergeCell ref="B38:C39"/>
    <mergeCell ref="D38:D39"/>
    <mergeCell ref="E38:F38"/>
    <mergeCell ref="G38:G39"/>
    <mergeCell ref="B53:C53"/>
    <mergeCell ref="E53:F53"/>
    <mergeCell ref="B36:C37"/>
    <mergeCell ref="D36:D37"/>
    <mergeCell ref="B19:C19"/>
    <mergeCell ref="E19:F19"/>
    <mergeCell ref="E20:F20"/>
    <mergeCell ref="E21:F21"/>
    <mergeCell ref="E22:F22"/>
    <mergeCell ref="E23:F23"/>
    <mergeCell ref="B24:C25"/>
    <mergeCell ref="D24:D25"/>
    <mergeCell ref="E24:F24"/>
    <mergeCell ref="B20:C21"/>
    <mergeCell ref="D20:D21"/>
    <mergeCell ref="B46:C47"/>
    <mergeCell ref="E46:F47"/>
    <mergeCell ref="E25:F25"/>
    <mergeCell ref="B26:C27"/>
    <mergeCell ref="D26:D27"/>
    <mergeCell ref="E26:F26"/>
    <mergeCell ref="E27:F27"/>
    <mergeCell ref="B50:C51"/>
    <mergeCell ref="E50:F51"/>
    <mergeCell ref="H38:H39"/>
    <mergeCell ref="I38:I39"/>
    <mergeCell ref="E39:F39"/>
    <mergeCell ref="H62:I62"/>
    <mergeCell ref="B44:C45"/>
    <mergeCell ref="E44:F45"/>
    <mergeCell ref="B48:C49"/>
    <mergeCell ref="E48:F49"/>
    <mergeCell ref="B61:G61"/>
    <mergeCell ref="B54:C54"/>
    <mergeCell ref="E54:F54"/>
    <mergeCell ref="B55:C55"/>
    <mergeCell ref="E55:F55"/>
    <mergeCell ref="B56:C56"/>
    <mergeCell ref="E56:F56"/>
    <mergeCell ref="E59:F59"/>
    <mergeCell ref="B57:C57"/>
    <mergeCell ref="E57:F57"/>
    <mergeCell ref="B58:C58"/>
    <mergeCell ref="E58:F58"/>
    <mergeCell ref="B59:C59"/>
    <mergeCell ref="B60:C60"/>
    <mergeCell ref="E60:F60"/>
    <mergeCell ref="B62:F62"/>
  </mergeCells>
  <phoneticPr fontId="7"/>
  <pageMargins left="0.70866141732283472" right="0.51181102362204722" top="0.74803149606299213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対面</vt:lpstr>
      <vt:lpstr>対面!Print_Area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2021-01-31T08:20:51Z</cp:lastPrinted>
  <dcterms:created xsi:type="dcterms:W3CDTF">2018-06-02T02:39:47Z</dcterms:created>
  <dcterms:modified xsi:type="dcterms:W3CDTF">2021-05-03T06:55:11Z</dcterms:modified>
</cp:coreProperties>
</file>