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c99b9201997278bc/Shinji/パン配達記録/2019年/2019.02/"/>
    </mc:Choice>
  </mc:AlternateContent>
  <xr:revisionPtr revIDLastSave="11" documentId="8_{5657B667-F548-412F-BA1C-CDE0A266DD01}" xr6:coauthVersionLast="40" xr6:coauthVersionMax="40" xr10:uidLastSave="{281AEE27-8676-458D-BBF9-34DD1D682F43}"/>
  <bookViews>
    <workbookView xWindow="600" yWindow="860" windowWidth="18010" windowHeight="9500" xr2:uid="{00000000-000D-0000-FFFF-FFFF00000000}"/>
  </bookViews>
  <sheets>
    <sheet name="Sheet1" sheetId="1" r:id="rId1"/>
  </sheets>
  <definedNames>
    <definedName name="_xlnm.Print_Area" localSheetId="0">Sheet1!$B$2:$I$60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27" i="1" l="1"/>
  <c r="I39" i="1"/>
  <c r="I33" i="1"/>
  <c r="I34" i="1"/>
  <c r="I51" i="1" l="1"/>
  <c r="I43" i="1" l="1"/>
  <c r="I35" i="1" l="1"/>
  <c r="I36" i="1"/>
  <c r="I44" i="1" l="1"/>
  <c r="I46" i="1"/>
  <c r="I47" i="1"/>
  <c r="I49" i="1"/>
  <c r="I40" i="1"/>
  <c r="I41" i="1"/>
  <c r="I42" i="1"/>
  <c r="I38" i="1"/>
  <c r="I30" i="1"/>
  <c r="I31" i="1"/>
  <c r="I32" i="1"/>
  <c r="I37" i="1"/>
  <c r="I29" i="1"/>
  <c r="I25" i="1"/>
  <c r="I21" i="1"/>
  <c r="I23" i="1"/>
  <c r="I20" i="1"/>
  <c r="I50" i="1" l="1"/>
</calcChain>
</file>

<file path=xl/sharedStrings.xml><?xml version="1.0" encoding="utf-8"?>
<sst xmlns="http://schemas.openxmlformats.org/spreadsheetml/2006/main" count="90" uniqueCount="86">
  <si>
    <t>ご住所</t>
  </si>
  <si>
    <t>〒</t>
  </si>
  <si>
    <t>フリガナ</t>
  </si>
  <si>
    <t>お名前</t>
  </si>
  <si>
    <t>品番</t>
  </si>
  <si>
    <t>品名</t>
  </si>
  <si>
    <t>個数</t>
  </si>
  <si>
    <t>単価</t>
  </si>
  <si>
    <t>合計</t>
  </si>
  <si>
    <t>0-1</t>
  </si>
  <si>
    <t>0-2</t>
  </si>
  <si>
    <t>0-3</t>
  </si>
  <si>
    <t>0-4</t>
  </si>
  <si>
    <t>ライ麦パン</t>
  </si>
  <si>
    <t>1-10-</t>
  </si>
  <si>
    <t>フロッケンセザム</t>
  </si>
  <si>
    <t>クルミとレーズン</t>
  </si>
  <si>
    <t>ナッツとドライフルーツ</t>
  </si>
  <si>
    <t>ブレートヒェン</t>
  </si>
  <si>
    <t>お届け日、時刻は注文書と相違は？</t>
    <phoneticPr fontId="8"/>
  </si>
  <si>
    <t>ご依頼主様</t>
    <phoneticPr fontId="8"/>
  </si>
  <si>
    <t>対面現金払い ・ 銀行振込 ・ ゆうちょ銀行振込 ・ Paypal決済</t>
    <rPh sb="20" eb="22">
      <t>ギンコウ</t>
    </rPh>
    <rPh sb="22" eb="23">
      <t>フ</t>
    </rPh>
    <rPh sb="23" eb="24">
      <t>コ</t>
    </rPh>
    <phoneticPr fontId="8"/>
  </si>
  <si>
    <t>▲お届け日をご連絡致します</t>
    <phoneticPr fontId="8"/>
  </si>
  <si>
    <t>TEL　:</t>
    <phoneticPr fontId="8"/>
  </si>
  <si>
    <t>TEL　:</t>
    <phoneticPr fontId="8"/>
  </si>
  <si>
    <t>2-3(1ｺ), 2-4(1ｺ),  4-1(2ｺ), 4-3(2ｺ)</t>
    <phoneticPr fontId="8"/>
  </si>
  <si>
    <t>FAX　:</t>
    <phoneticPr fontId="8"/>
  </si>
  <si>
    <t>注文書と 品物/納品書に内容の相違はないか？</t>
    <phoneticPr fontId="8"/>
  </si>
  <si>
    <t>1-1-</t>
    <phoneticPr fontId="8"/>
  </si>
  <si>
    <t>2-3</t>
    <phoneticPr fontId="8"/>
  </si>
  <si>
    <t>2-4</t>
    <phoneticPr fontId="8"/>
  </si>
  <si>
    <t>4-1</t>
    <phoneticPr fontId="8"/>
  </si>
  <si>
    <t>4-3</t>
    <phoneticPr fontId="8"/>
  </si>
  <si>
    <t>4-4</t>
    <phoneticPr fontId="8"/>
  </si>
  <si>
    <t>ﾒｰﾙ 　:</t>
    <phoneticPr fontId="8"/>
  </si>
  <si>
    <t>​山の中の小さなドイツパン工房Hirose</t>
  </si>
  <si>
    <t xml:space="preserve">         パンの種類と個数　　　</t>
    <phoneticPr fontId="8"/>
  </si>
  <si>
    <r>
      <rPr>
        <b/>
        <sz val="20"/>
        <color rgb="FF000000"/>
        <rFont val="HGP創英角ﾎﾟｯﾌﾟ体"/>
        <family val="3"/>
        <charset val="128"/>
      </rPr>
      <t>山</t>
    </r>
    <r>
      <rPr>
        <b/>
        <sz val="14"/>
        <color rgb="FF000000"/>
        <rFont val="HGP創英角ﾎﾟｯﾌﾟ体"/>
        <family val="3"/>
        <charset val="128"/>
      </rPr>
      <t>の中の</t>
    </r>
    <r>
      <rPr>
        <b/>
        <sz val="20"/>
        <color rgb="FF000000"/>
        <rFont val="HGP創英角ﾎﾟｯﾌﾟ体"/>
        <family val="3"/>
        <charset val="128"/>
      </rPr>
      <t>小</t>
    </r>
    <r>
      <rPr>
        <b/>
        <sz val="14"/>
        <color rgb="FF000000"/>
        <rFont val="HGP創英角ﾎﾟｯﾌﾟ体"/>
        <family val="3"/>
        <charset val="128"/>
      </rPr>
      <t>さな</t>
    </r>
    <r>
      <rPr>
        <b/>
        <sz val="20"/>
        <color rgb="FF000000"/>
        <rFont val="HGP創英角ﾎﾟｯﾌﾟ体"/>
        <family val="3"/>
        <charset val="128"/>
      </rPr>
      <t>ド</t>
    </r>
    <r>
      <rPr>
        <b/>
        <sz val="14"/>
        <color rgb="FF000000"/>
        <rFont val="HGP創英角ﾎﾟｯﾌﾟ体"/>
        <family val="3"/>
        <charset val="128"/>
      </rPr>
      <t>イツパン工房</t>
    </r>
    <r>
      <rPr>
        <b/>
        <sz val="18"/>
        <color rgb="FF000000"/>
        <rFont val="HGP創英角ﾎﾟｯﾌﾟ体"/>
        <family val="3"/>
        <charset val="128"/>
      </rPr>
      <t>Hirose</t>
    </r>
    <r>
      <rPr>
        <b/>
        <sz val="14"/>
        <color rgb="FF000000"/>
        <rFont val="HGP創英角ﾎﾟｯﾌﾟ体"/>
        <family val="3"/>
        <charset val="128"/>
      </rPr>
      <t>　</t>
    </r>
    <r>
      <rPr>
        <sz val="14"/>
        <color rgb="FF000000"/>
        <rFont val="游ゴシック"/>
        <family val="3"/>
        <charset val="128"/>
      </rPr>
      <t>ご注文承り書</t>
    </r>
    <phoneticPr fontId="8"/>
  </si>
  <si>
    <r>
      <t>▼</t>
    </r>
    <r>
      <rPr>
        <b/>
        <sz val="9"/>
        <color rgb="FF000000"/>
        <rFont val="游ゴシック"/>
        <family val="3"/>
        <charset val="128"/>
      </rPr>
      <t xml:space="preserve">下記に〇を付けて品番末尾を記入ください。    </t>
    </r>
    <r>
      <rPr>
        <sz val="9"/>
        <color rgb="FF000000"/>
        <rFont val="游ゴシック"/>
        <family val="3"/>
        <charset val="128"/>
      </rPr>
      <t>（表にない商品の注文は電話かメールでお願いします）</t>
    </r>
    <phoneticPr fontId="8"/>
  </si>
  <si>
    <r>
      <t>▼</t>
    </r>
    <r>
      <rPr>
        <b/>
        <sz val="10"/>
        <color rgb="FF000000"/>
        <rFont val="游ゴシック"/>
        <family val="3"/>
        <charset val="128"/>
      </rPr>
      <t>2回目以降は お名前だけご</t>
    </r>
    <r>
      <rPr>
        <b/>
        <sz val="9"/>
        <color rgb="FF000000"/>
        <rFont val="游ゴシック"/>
        <family val="3"/>
        <charset val="128"/>
      </rPr>
      <t>記入下さい</t>
    </r>
    <rPh sb="14" eb="16">
      <t>キニュウ</t>
    </rPh>
    <rPh sb="16" eb="17">
      <t>クダ</t>
    </rPh>
    <phoneticPr fontId="8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</si>
  <si>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お試しパンセット</t>
    </r>
    <phoneticPr fontId="8"/>
  </si>
  <si>
    <t>お届け希望日</t>
    <phoneticPr fontId="8"/>
  </si>
  <si>
    <t>お支払方法</t>
    <phoneticPr fontId="8"/>
  </si>
  <si>
    <t>お届け先</t>
    <rPh sb="1" eb="2">
      <t>トド</t>
    </rPh>
    <phoneticPr fontId="8"/>
  </si>
  <si>
    <r>
      <t>　　　　　　　　　　　　　　　　　　　　　　　</t>
    </r>
    <r>
      <rPr>
        <sz val="11"/>
        <color rgb="FF000000"/>
        <rFont val="游ゴシック"/>
        <family val="3"/>
        <charset val="128"/>
      </rPr>
      <t>様</t>
    </r>
    <rPh sb="23" eb="24">
      <t>サマ</t>
    </rPh>
    <phoneticPr fontId="8"/>
  </si>
  <si>
    <t>お届けとお支払い</t>
    <rPh sb="5" eb="7">
      <t>シハラ</t>
    </rPh>
    <phoneticPr fontId="8"/>
  </si>
  <si>
    <t>▼お届け先が 依頼主様でない場合 ご記入下さい</t>
    <rPh sb="14" eb="16">
      <t>バアイ</t>
    </rPh>
    <rPh sb="18" eb="20">
      <t>キニュウ</t>
    </rPh>
    <rPh sb="20" eb="21">
      <t>クダ</t>
    </rPh>
    <phoneticPr fontId="8"/>
  </si>
  <si>
    <t>お届け日の連絡は？</t>
    <phoneticPr fontId="8"/>
  </si>
  <si>
    <t>工房　　　使用欄</t>
    <rPh sb="0" eb="2">
      <t>コウボウ</t>
    </rPh>
    <rPh sb="5" eb="7">
      <t>シヨウ</t>
    </rPh>
    <rPh sb="7" eb="8">
      <t>ラン</t>
    </rPh>
    <phoneticPr fontId="8"/>
  </si>
  <si>
    <r>
      <rPr>
        <b/>
        <sz val="9"/>
        <color rgb="FF000000"/>
        <rFont val="游ゴシック"/>
        <family val="3"/>
        <charset val="128"/>
      </rPr>
      <t>今月の　</t>
    </r>
    <r>
      <rPr>
        <b/>
        <sz val="11"/>
        <color rgb="FF000000"/>
        <rFont val="游ゴシック"/>
        <family val="3"/>
        <charset val="128"/>
      </rPr>
      <t>おまかせパンセット</t>
    </r>
    <phoneticPr fontId="8"/>
  </si>
  <si>
    <t>シュタンゲ</t>
    <phoneticPr fontId="8"/>
  </si>
  <si>
    <t>ブレッツェル</t>
    <phoneticPr fontId="8"/>
  </si>
  <si>
    <t>5-1</t>
    <phoneticPr fontId="8"/>
  </si>
  <si>
    <t>玄米粉パン</t>
    <rPh sb="0" eb="2">
      <t>ゲンマイ</t>
    </rPh>
    <rPh sb="2" eb="3">
      <t>コ</t>
    </rPh>
    <phoneticPr fontId="8"/>
  </si>
  <si>
    <t>2-11</t>
    <phoneticPr fontId="8"/>
  </si>
  <si>
    <t>ハードトースト</t>
    <phoneticPr fontId="8"/>
  </si>
  <si>
    <t>末尾</t>
    <phoneticPr fontId="8"/>
  </si>
  <si>
    <r>
      <rPr>
        <b/>
        <sz val="9"/>
        <color rgb="FF000000"/>
        <rFont val="游ゴシック"/>
        <family val="3"/>
        <charset val="128"/>
      </rPr>
      <t>定期　　</t>
    </r>
    <r>
      <rPr>
        <b/>
        <sz val="11"/>
        <color rgb="FF000000"/>
        <rFont val="游ゴシック"/>
        <family val="3"/>
        <charset val="128"/>
      </rPr>
      <t>月１パンセット</t>
    </r>
    <phoneticPr fontId="8"/>
  </si>
  <si>
    <t>合計*</t>
    <phoneticPr fontId="8"/>
  </si>
  <si>
    <t>2-12</t>
  </si>
  <si>
    <t>ハードトースト レーズン入り</t>
    <rPh sb="12" eb="13">
      <t>イ</t>
    </rPh>
    <phoneticPr fontId="8"/>
  </si>
  <si>
    <t>(201901作成）</t>
    <rPh sb="7" eb="9">
      <t>サクセイ</t>
    </rPh>
    <phoneticPr fontId="8"/>
  </si>
  <si>
    <t>4-8</t>
    <phoneticPr fontId="8"/>
  </si>
  <si>
    <t>木の実のおやつパン</t>
    <rPh sb="0" eb="1">
      <t>キ</t>
    </rPh>
    <rPh sb="2" eb="3">
      <t>ミ</t>
    </rPh>
    <phoneticPr fontId="8"/>
  </si>
  <si>
    <t>1-2/3-2, 1-6A-2, 2-3, 4-1(2ｺ), 4-4(2ｺ)</t>
    <phoneticPr fontId="8"/>
  </si>
  <si>
    <t>1-2/3-2, 1-6A-2, 4-4(1ｺ)</t>
    <phoneticPr fontId="8"/>
  </si>
  <si>
    <t>1-2-</t>
    <phoneticPr fontId="8"/>
  </si>
  <si>
    <t>1-3-</t>
    <phoneticPr fontId="8"/>
  </si>
  <si>
    <r>
      <t xml:space="preserve">ひまわりの種のパン
</t>
    </r>
    <r>
      <rPr>
        <sz val="8"/>
        <color rgb="FF000000"/>
        <rFont val="游ゴシック"/>
        <family val="3"/>
        <charset val="128"/>
      </rPr>
      <t>(ゾンネンブリューメン）</t>
    </r>
    <rPh sb="5" eb="6">
      <t>タネ</t>
    </rPh>
    <phoneticPr fontId="8"/>
  </si>
  <si>
    <r>
      <t xml:space="preserve">かぼちゃの種のパン
</t>
    </r>
    <r>
      <rPr>
        <sz val="8"/>
        <color rgb="FF000000"/>
        <rFont val="游ゴシック"/>
        <family val="3"/>
        <charset val="128"/>
      </rPr>
      <t>(キュルビスブロート）</t>
    </r>
    <rPh sb="5" eb="6">
      <t>タネ</t>
    </rPh>
    <phoneticPr fontId="8"/>
  </si>
  <si>
    <t>1-6A-</t>
    <phoneticPr fontId="8"/>
  </si>
  <si>
    <r>
      <t xml:space="preserve">ヴァイツェンザワータイクブロート
</t>
    </r>
    <r>
      <rPr>
        <sz val="8"/>
        <color rgb="FF000000"/>
        <rFont val="游ゴシック"/>
        <family val="3"/>
        <charset val="128"/>
      </rPr>
      <t>（小麦サワー種のパン）</t>
    </r>
    <rPh sb="18" eb="20">
      <t>コムギ</t>
    </rPh>
    <rPh sb="23" eb="24">
      <t>タネ</t>
    </rPh>
    <phoneticPr fontId="8"/>
  </si>
  <si>
    <t>1-13</t>
    <phoneticPr fontId="8"/>
  </si>
  <si>
    <t>バゲット</t>
    <phoneticPr fontId="8"/>
  </si>
  <si>
    <t>お好みパンセット</t>
    <phoneticPr fontId="8"/>
  </si>
  <si>
    <t>0-5</t>
    <phoneticPr fontId="8"/>
  </si>
  <si>
    <t>ひろせのお勧めセット</t>
    <rPh sb="5" eb="6">
      <t>スス</t>
    </rPh>
    <phoneticPr fontId="8"/>
  </si>
  <si>
    <t>1-1(1ｺ), 2-4(1ｺ),  4-1(1ｺ), 4-4(1ｺ)</t>
    <phoneticPr fontId="8"/>
  </si>
  <si>
    <t>いつでも良い　　（　　　）日前後希望　　　（　　　）日指定</t>
    <rPh sb="4" eb="5">
      <t>ヨ</t>
    </rPh>
    <rPh sb="13" eb="14">
      <t>ニチ</t>
    </rPh>
    <rPh sb="14" eb="16">
      <t>ゼンゴ</t>
    </rPh>
    <rPh sb="16" eb="18">
      <t>キボウ</t>
    </rPh>
    <rPh sb="26" eb="27">
      <t>ニチ</t>
    </rPh>
    <rPh sb="27" eb="29">
      <t>シテイ</t>
    </rPh>
    <phoneticPr fontId="8"/>
  </si>
  <si>
    <t>▼ご希望日を記入ください（お届けは焼く日の次の日です）</t>
    <rPh sb="2" eb="5">
      <t>キボウビ</t>
    </rPh>
    <rPh sb="6" eb="8">
      <t>キニュウ</t>
    </rPh>
    <rPh sb="14" eb="15">
      <t>トド</t>
    </rPh>
    <rPh sb="17" eb="18">
      <t>ヤ</t>
    </rPh>
    <rPh sb="19" eb="20">
      <t>ヒ</t>
    </rPh>
    <rPh sb="21" eb="22">
      <t>ツギ</t>
    </rPh>
    <rPh sb="23" eb="24">
      <t>ヒ</t>
    </rPh>
    <phoneticPr fontId="8"/>
  </si>
  <si>
    <t>4-10</t>
    <phoneticPr fontId="8"/>
  </si>
  <si>
    <t>ブレートヒェン　プレーン</t>
    <phoneticPr fontId="8"/>
  </si>
  <si>
    <r>
      <t>2</t>
    </r>
    <r>
      <rPr>
        <sz val="11"/>
        <color rgb="FF000000"/>
        <rFont val="HGP創英角ｺﾞｼｯｸUB"/>
        <family val="3"/>
        <charset val="128"/>
      </rPr>
      <t>月対面用</t>
    </r>
    <rPh sb="2" eb="4">
      <t>タイメン</t>
    </rPh>
    <phoneticPr fontId="8"/>
  </si>
  <si>
    <t>　お届け場所</t>
    <rPh sb="2" eb="3">
      <t>トド</t>
    </rPh>
    <rPh sb="4" eb="6">
      <t>バショ</t>
    </rPh>
    <phoneticPr fontId="8"/>
  </si>
  <si>
    <t>工房受取り・サンビル・その他</t>
    <rPh sb="0" eb="2">
      <t>コウボウ</t>
    </rPh>
    <rPh sb="2" eb="4">
      <t>ウケト</t>
    </rPh>
    <rPh sb="13" eb="14">
      <t>タ</t>
    </rPh>
    <phoneticPr fontId="8"/>
  </si>
  <si>
    <t>TEL：080-5673-5302  FAX：0585-53-2053 　ﾒｰﾙ： albstr3@song.ocn.ne.jp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</si>
</sst>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rgb="FF000000"/>
      <name val="游ゴシック"/>
      <family val="3"/>
      <charset val="128"/>
    </font>
    <font>
      <b/>
      <sz val="14"/>
      <color rgb="FF000000"/>
      <name val="HGP創英角ﾎﾟｯﾌﾟ体"/>
      <family val="3"/>
      <charset val="128"/>
    </font>
    <font>
      <b/>
      <sz val="11"/>
      <color rgb="FF000000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b/>
      <sz val="20"/>
      <color rgb="FF000000"/>
      <name val="HGP創英角ﾎﾟｯﾌﾟ体"/>
      <family val="3"/>
      <charset val="128"/>
    </font>
    <font>
      <b/>
      <sz val="18"/>
      <color rgb="FF000000"/>
      <name val="HGP創英角ﾎﾟｯﾌﾟ体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Arial"/>
      <family val="2"/>
    </font>
    <font>
      <sz val="8"/>
      <color rgb="FF424242"/>
      <name val="Arial"/>
      <family val="2"/>
    </font>
    <font>
      <sz val="11"/>
      <color rgb="FFFFFFFF"/>
      <name val="Arial"/>
      <family val="2"/>
    </font>
    <font>
      <sz val="12"/>
      <color rgb="FF000000"/>
      <name val="Arial"/>
      <family val="2"/>
    </font>
    <font>
      <b/>
      <sz val="99"/>
      <color rgb="FFFFFFFF"/>
      <name val="Verdana"/>
      <family val="2"/>
    </font>
    <font>
      <sz val="16"/>
      <color rgb="FF000000"/>
      <name val="Arial"/>
      <family val="2"/>
    </font>
    <font>
      <sz val="19"/>
      <color rgb="FF000000"/>
      <name val="Arial"/>
      <family val="2"/>
    </font>
    <font>
      <sz val="12"/>
      <color rgb="FF424242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rgb="FF000000"/>
      <name val="游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3"/>
      <color theme="10"/>
      <name val="ＭＳ Ｐゴシック"/>
      <family val="2"/>
      <charset val="128"/>
      <scheme val="minor"/>
    </font>
    <font>
      <b/>
      <sz val="11"/>
      <color rgb="FF000000"/>
      <name val="HGP創英角ｺﾞｼｯｸUB"/>
      <family val="3"/>
      <charset val="128"/>
    </font>
    <font>
      <sz val="11"/>
      <color rgb="FF00000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1" applyAlignment="1">
      <alignment horizontal="left" vertical="center"/>
    </xf>
    <xf numFmtId="0" fontId="23" fillId="0" borderId="0" xfId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 indent="1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indent="1"/>
    </xf>
    <xf numFmtId="0" fontId="23" fillId="0" borderId="0" xfId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4" fillId="0" borderId="1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6" fillId="0" borderId="47" xfId="0" applyFont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0" fillId="0" borderId="0" xfId="0" applyBorder="1">
      <alignment vertical="center"/>
    </xf>
    <xf numFmtId="0" fontId="10" fillId="0" borderId="42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2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6" fillId="0" borderId="0" xfId="1" applyFont="1" applyAlignment="1">
      <alignment horizontal="left" vertical="center"/>
    </xf>
    <xf numFmtId="0" fontId="24" fillId="2" borderId="11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righ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7" fillId="2" borderId="43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2"/>
    </xf>
    <xf numFmtId="0" fontId="7" fillId="0" borderId="18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www.tripadvisor.com/" TargetMode="External"/><Relationship Id="rId7" Type="http://schemas.openxmlformats.org/officeDocument/2006/relationships/hyperlink" Target="https://twitter.com/WixJ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facebook.com/backstubehirose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6.emf"/><Relationship Id="rId5" Type="http://schemas.openxmlformats.org/officeDocument/2006/relationships/hyperlink" Target="http://pinterest.com/wixcom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nstagram.com/wi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10</xdr:col>
      <xdr:colOff>220980</xdr:colOff>
      <xdr:row>12</xdr:row>
      <xdr:rowOff>91440</xdr:rowOff>
    </xdr:to>
    <xdr:pic>
      <xdr:nvPicPr>
        <xdr:cNvPr id="19" name="comp-if7zjhhj0imageimageimage" descr="White Facebook Icon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65354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220980</xdr:colOff>
      <xdr:row>12</xdr:row>
      <xdr:rowOff>220980</xdr:rowOff>
    </xdr:to>
    <xdr:pic>
      <xdr:nvPicPr>
        <xdr:cNvPr id="20" name="comp-if7zjhhj1imageimageimage" descr="White TripAdvisor Ic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783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220980</xdr:colOff>
      <xdr:row>14</xdr:row>
      <xdr:rowOff>106680</xdr:rowOff>
    </xdr:to>
    <xdr:pic>
      <xdr:nvPicPr>
        <xdr:cNvPr id="21" name="comp-if7zjhhj2imageimageimage" descr="White Pinterest Ico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0497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220980</xdr:colOff>
      <xdr:row>14</xdr:row>
      <xdr:rowOff>220980</xdr:rowOff>
    </xdr:to>
    <xdr:pic>
      <xdr:nvPicPr>
        <xdr:cNvPr id="22" name="comp-if7zjhhj3imageimageimage" descr="White Twitter Icon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16408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220980</xdr:colOff>
      <xdr:row>16</xdr:row>
      <xdr:rowOff>83820</xdr:rowOff>
    </xdr:to>
    <xdr:pic>
      <xdr:nvPicPr>
        <xdr:cNvPr id="23" name="comp-if7zjhhj4imageimageimage" descr="White Instagram Icon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2446020"/>
          <a:ext cx="220980" cy="220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177801</xdr:colOff>
      <xdr:row>50</xdr:row>
      <xdr:rowOff>133351</xdr:rowOff>
    </xdr:from>
    <xdr:to>
      <xdr:col>3</xdr:col>
      <xdr:colOff>431800</xdr:colOff>
      <xdr:row>56</xdr:row>
      <xdr:rowOff>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5DA0B95-B541-4025-8CAC-FF24A183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1" y="9239251"/>
          <a:ext cx="1206499" cy="118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zoomScaleNormal="100" workbookViewId="0">
      <selection activeCell="L14" sqref="L14"/>
    </sheetView>
  </sheetViews>
  <sheetFormatPr defaultRowHeight="13" x14ac:dyDescent="0.2"/>
  <cols>
    <col min="1" max="1" width="3.08984375" customWidth="1"/>
    <col min="2" max="2" width="8.1796875" customWidth="1"/>
    <col min="3" max="3" width="2.36328125" customWidth="1"/>
    <col min="4" max="4" width="6.81640625" customWidth="1"/>
    <col min="6" max="6" width="25.6328125" customWidth="1"/>
    <col min="7" max="7" width="9.36328125" customWidth="1"/>
    <col min="8" max="8" width="8.453125" customWidth="1"/>
    <col min="9" max="9" width="15.81640625" customWidth="1"/>
  </cols>
  <sheetData>
    <row r="1" spans="2:11" ht="5.4" customHeight="1" thickBot="1" x14ac:dyDescent="0.25"/>
    <row r="2" spans="2:11" ht="24.65" customHeight="1" thickBot="1" x14ac:dyDescent="0.25">
      <c r="B2" s="148" t="s">
        <v>37</v>
      </c>
      <c r="C2" s="148"/>
      <c r="D2" s="148"/>
      <c r="E2" s="148"/>
      <c r="F2" s="148"/>
      <c r="G2" s="148"/>
      <c r="H2" s="148"/>
      <c r="I2" s="69" t="s">
        <v>82</v>
      </c>
    </row>
    <row r="3" spans="2:11" s="11" customFormat="1" ht="13.25" customHeight="1" x14ac:dyDescent="0.2">
      <c r="B3" s="203" t="s">
        <v>85</v>
      </c>
      <c r="C3" s="203"/>
      <c r="D3" s="203"/>
      <c r="E3" s="203"/>
      <c r="F3" s="203"/>
      <c r="G3" s="203"/>
      <c r="H3" s="203"/>
      <c r="I3" s="3" t="s">
        <v>61</v>
      </c>
      <c r="K3" s="15"/>
    </row>
    <row r="4" spans="2:11" ht="7.75" customHeight="1" x14ac:dyDescent="0.2">
      <c r="B4" s="1"/>
      <c r="C4" s="149"/>
      <c r="D4" s="149"/>
      <c r="E4" s="149"/>
      <c r="F4" s="149"/>
      <c r="G4" s="149"/>
      <c r="H4" s="149"/>
      <c r="I4" s="3"/>
      <c r="K4" s="67"/>
    </row>
    <row r="5" spans="2:11" ht="10.75" customHeight="1" thickBot="1" x14ac:dyDescent="0.25">
      <c r="B5" s="155" t="s">
        <v>39</v>
      </c>
      <c r="C5" s="155"/>
      <c r="D5" s="155"/>
      <c r="E5" s="155"/>
      <c r="F5" s="155"/>
      <c r="G5" s="155"/>
      <c r="H5" s="155"/>
      <c r="I5" s="155"/>
      <c r="K5" s="15"/>
    </row>
    <row r="6" spans="2:11" ht="21" customHeight="1" x14ac:dyDescent="0.2">
      <c r="B6" s="115" t="s">
        <v>20</v>
      </c>
      <c r="C6" s="153" t="s">
        <v>0</v>
      </c>
      <c r="D6" s="154"/>
      <c r="E6" s="33" t="s">
        <v>1</v>
      </c>
      <c r="F6" s="34"/>
      <c r="G6" s="34"/>
      <c r="H6" s="34"/>
      <c r="I6" s="35"/>
      <c r="K6" s="15"/>
    </row>
    <row r="7" spans="2:11" ht="8.4" customHeight="1" x14ac:dyDescent="0.2">
      <c r="B7" s="116"/>
      <c r="C7" s="165" t="s">
        <v>2</v>
      </c>
      <c r="D7" s="166"/>
      <c r="E7" s="136"/>
      <c r="F7" s="136"/>
      <c r="G7" s="118" t="s">
        <v>23</v>
      </c>
      <c r="H7" s="119"/>
      <c r="I7" s="120"/>
      <c r="K7" s="15"/>
    </row>
    <row r="8" spans="2:11" ht="3.65" customHeight="1" x14ac:dyDescent="0.2">
      <c r="B8" s="116"/>
      <c r="C8" s="156" t="s">
        <v>3</v>
      </c>
      <c r="D8" s="157"/>
      <c r="E8" s="130"/>
      <c r="F8" s="131"/>
      <c r="G8" s="121"/>
      <c r="H8" s="122"/>
      <c r="I8" s="123"/>
      <c r="K8" s="15"/>
    </row>
    <row r="9" spans="2:11" ht="13.25" customHeight="1" x14ac:dyDescent="0.2">
      <c r="B9" s="116"/>
      <c r="C9" s="158"/>
      <c r="D9" s="159"/>
      <c r="E9" s="132"/>
      <c r="F9" s="133"/>
      <c r="G9" s="10" t="s">
        <v>26</v>
      </c>
      <c r="H9" s="7"/>
      <c r="I9" s="36"/>
      <c r="K9" s="15"/>
    </row>
    <row r="10" spans="2:11" ht="14.4" customHeight="1" thickBot="1" x14ac:dyDescent="0.25">
      <c r="B10" s="117"/>
      <c r="C10" s="160"/>
      <c r="D10" s="161"/>
      <c r="E10" s="134"/>
      <c r="F10" s="135"/>
      <c r="G10" s="167" t="s">
        <v>34</v>
      </c>
      <c r="H10" s="168"/>
      <c r="I10" s="169"/>
      <c r="K10" s="14"/>
    </row>
    <row r="11" spans="2:11" ht="3" customHeight="1" x14ac:dyDescent="0.2">
      <c r="B11" s="4"/>
      <c r="C11" s="2"/>
      <c r="D11" s="2"/>
      <c r="E11" s="1"/>
      <c r="F11" s="1"/>
      <c r="G11" s="1"/>
      <c r="H11" s="173" t="s">
        <v>22</v>
      </c>
      <c r="I11" s="173"/>
      <c r="K11" s="16"/>
    </row>
    <row r="12" spans="2:11" ht="10.25" customHeight="1" thickBot="1" x14ac:dyDescent="0.25">
      <c r="B12" s="155" t="s">
        <v>46</v>
      </c>
      <c r="C12" s="155"/>
      <c r="D12" s="155"/>
      <c r="E12" s="155"/>
      <c r="F12" s="155"/>
      <c r="G12" s="41"/>
      <c r="H12" s="174"/>
      <c r="I12" s="174"/>
      <c r="K12" s="18"/>
    </row>
    <row r="13" spans="2:11" ht="21" customHeight="1" x14ac:dyDescent="0.2">
      <c r="B13" s="142" t="s">
        <v>43</v>
      </c>
      <c r="C13" s="143"/>
      <c r="D13" s="47" t="s">
        <v>0</v>
      </c>
      <c r="E13" s="48" t="s">
        <v>1</v>
      </c>
      <c r="F13" s="49"/>
      <c r="G13" s="50"/>
      <c r="H13" s="50"/>
      <c r="I13" s="51"/>
      <c r="K13" s="18"/>
    </row>
    <row r="14" spans="2:11" ht="9" customHeight="1" x14ac:dyDescent="0.2">
      <c r="B14" s="144"/>
      <c r="C14" s="145"/>
      <c r="D14" s="52" t="s">
        <v>2</v>
      </c>
      <c r="E14" s="140"/>
      <c r="F14" s="141"/>
      <c r="G14" s="29"/>
      <c r="H14" s="30"/>
      <c r="I14" s="53"/>
      <c r="K14" s="18"/>
    </row>
    <row r="15" spans="2:11" ht="22.25" customHeight="1" thickBot="1" x14ac:dyDescent="0.25">
      <c r="B15" s="146"/>
      <c r="C15" s="147"/>
      <c r="D15" s="47" t="s">
        <v>3</v>
      </c>
      <c r="E15" s="140" t="s">
        <v>44</v>
      </c>
      <c r="F15" s="141"/>
      <c r="G15" s="175" t="s">
        <v>24</v>
      </c>
      <c r="H15" s="176"/>
      <c r="I15" s="177"/>
      <c r="K15" s="18"/>
    </row>
    <row r="16" spans="2:11" ht="10.75" customHeight="1" thickBot="1" x14ac:dyDescent="0.25">
      <c r="B16" s="1"/>
      <c r="C16" s="1"/>
      <c r="D16" s="1"/>
      <c r="E16" s="1"/>
      <c r="F16" s="1"/>
      <c r="G16" s="1"/>
      <c r="H16" s="1"/>
      <c r="I16" s="1"/>
      <c r="K16" s="18"/>
    </row>
    <row r="17" spans="1:11" ht="14.4" customHeight="1" thickBot="1" x14ac:dyDescent="0.25">
      <c r="B17" s="162" t="s">
        <v>36</v>
      </c>
      <c r="C17" s="163"/>
      <c r="D17" s="163"/>
      <c r="E17" s="164"/>
      <c r="F17" s="1"/>
      <c r="G17" s="1"/>
      <c r="H17" s="1"/>
      <c r="I17" s="1"/>
      <c r="K17" s="18"/>
    </row>
    <row r="18" spans="1:11" ht="16.25" customHeight="1" x14ac:dyDescent="0.2">
      <c r="B18" s="137" t="s">
        <v>38</v>
      </c>
      <c r="C18" s="137"/>
      <c r="D18" s="137"/>
      <c r="E18" s="137"/>
      <c r="F18" s="137"/>
      <c r="G18" s="137"/>
      <c r="H18" s="137"/>
      <c r="I18" s="137"/>
      <c r="K18" s="18"/>
    </row>
    <row r="19" spans="1:11" ht="13.25" customHeight="1" x14ac:dyDescent="0.2">
      <c r="B19" s="124" t="s">
        <v>4</v>
      </c>
      <c r="C19" s="124"/>
      <c r="D19" s="60" t="s">
        <v>56</v>
      </c>
      <c r="E19" s="124" t="s">
        <v>5</v>
      </c>
      <c r="F19" s="124"/>
      <c r="G19" s="60" t="s">
        <v>6</v>
      </c>
      <c r="H19" s="60" t="s">
        <v>7</v>
      </c>
      <c r="I19" s="27" t="s">
        <v>8</v>
      </c>
    </row>
    <row r="20" spans="1:11" ht="24.65" customHeight="1" x14ac:dyDescent="0.2">
      <c r="A20" s="191"/>
      <c r="B20" s="196" t="s">
        <v>9</v>
      </c>
      <c r="C20" s="197"/>
      <c r="D20" s="37"/>
      <c r="E20" s="188" t="s">
        <v>57</v>
      </c>
      <c r="F20" s="188"/>
      <c r="G20" s="62"/>
      <c r="H20" s="63">
        <v>2000</v>
      </c>
      <c r="I20" s="38" t="str">
        <f>IF(G20="","",G20*H20)</f>
        <v/>
      </c>
      <c r="K20" s="17"/>
    </row>
    <row r="21" spans="1:11" ht="16.25" customHeight="1" x14ac:dyDescent="0.2">
      <c r="A21" s="192"/>
      <c r="B21" s="125" t="s">
        <v>10</v>
      </c>
      <c r="C21" s="126"/>
      <c r="D21" s="151"/>
      <c r="E21" s="84" t="s">
        <v>49</v>
      </c>
      <c r="F21" s="84"/>
      <c r="G21" s="87"/>
      <c r="H21" s="138">
        <v>2000</v>
      </c>
      <c r="I21" s="74" t="str">
        <f t="shared" ref="I21:I23" si="0">IF(G21="","",G21*H21)</f>
        <v/>
      </c>
      <c r="K21" s="19" t="s">
        <v>35</v>
      </c>
    </row>
    <row r="22" spans="1:11" ht="12.65" customHeight="1" x14ac:dyDescent="0.2">
      <c r="A22" s="192"/>
      <c r="B22" s="127"/>
      <c r="C22" s="128"/>
      <c r="D22" s="152"/>
      <c r="E22" s="150" t="s">
        <v>64</v>
      </c>
      <c r="F22" s="150"/>
      <c r="G22" s="129"/>
      <c r="H22" s="139"/>
      <c r="I22" s="75"/>
    </row>
    <row r="23" spans="1:11" ht="15.65" customHeight="1" x14ac:dyDescent="0.2">
      <c r="A23" s="192"/>
      <c r="B23" s="125" t="s">
        <v>11</v>
      </c>
      <c r="C23" s="126"/>
      <c r="D23" s="151"/>
      <c r="E23" s="84" t="s">
        <v>40</v>
      </c>
      <c r="F23" s="84"/>
      <c r="G23" s="86"/>
      <c r="H23" s="82">
        <v>1000</v>
      </c>
      <c r="I23" s="74" t="str">
        <f t="shared" si="0"/>
        <v/>
      </c>
    </row>
    <row r="24" spans="1:11" ht="12.65" customHeight="1" x14ac:dyDescent="0.2">
      <c r="A24" s="192"/>
      <c r="B24" s="127"/>
      <c r="C24" s="128"/>
      <c r="D24" s="152"/>
      <c r="E24" s="150" t="s">
        <v>65</v>
      </c>
      <c r="F24" s="150"/>
      <c r="G24" s="86"/>
      <c r="H24" s="82"/>
      <c r="I24" s="75"/>
      <c r="K24" s="17"/>
    </row>
    <row r="25" spans="1:11" ht="14.4" customHeight="1" x14ac:dyDescent="0.2">
      <c r="A25" s="192"/>
      <c r="B25" s="125" t="s">
        <v>12</v>
      </c>
      <c r="C25" s="126"/>
      <c r="D25" s="151"/>
      <c r="E25" s="201" t="s">
        <v>74</v>
      </c>
      <c r="F25" s="201"/>
      <c r="G25" s="86"/>
      <c r="H25" s="82">
        <v>2000</v>
      </c>
      <c r="I25" s="74" t="str">
        <f>IF(G25="","",G25*H25)</f>
        <v/>
      </c>
      <c r="K25" s="17"/>
    </row>
    <row r="26" spans="1:11" ht="13.75" customHeight="1" x14ac:dyDescent="0.2">
      <c r="A26" s="193"/>
      <c r="B26" s="178"/>
      <c r="C26" s="179"/>
      <c r="D26" s="187"/>
      <c r="E26" s="202" t="s">
        <v>25</v>
      </c>
      <c r="F26" s="202"/>
      <c r="G26" s="87"/>
      <c r="H26" s="83"/>
      <c r="I26" s="75"/>
      <c r="K26" s="20"/>
    </row>
    <row r="27" spans="1:11" ht="13.75" customHeight="1" x14ac:dyDescent="0.2">
      <c r="A27" s="71"/>
      <c r="B27" s="125" t="s">
        <v>75</v>
      </c>
      <c r="C27" s="126"/>
      <c r="D27" s="151"/>
      <c r="E27" s="201" t="s">
        <v>76</v>
      </c>
      <c r="F27" s="201"/>
      <c r="G27" s="86"/>
      <c r="H27" s="82">
        <v>2000</v>
      </c>
      <c r="I27" s="74" t="str">
        <f>IF(G27="","",G27*H27)</f>
        <v/>
      </c>
      <c r="K27" s="20"/>
    </row>
    <row r="28" spans="1:11" ht="13.75" customHeight="1" thickBot="1" x14ac:dyDescent="0.25">
      <c r="A28" s="71"/>
      <c r="B28" s="178"/>
      <c r="C28" s="179"/>
      <c r="D28" s="187"/>
      <c r="E28" s="85" t="s">
        <v>77</v>
      </c>
      <c r="F28" s="85"/>
      <c r="G28" s="87"/>
      <c r="H28" s="83"/>
      <c r="I28" s="75"/>
      <c r="K28" s="20"/>
    </row>
    <row r="29" spans="1:11" ht="14.4" customHeight="1" x14ac:dyDescent="0.2">
      <c r="A29" s="191"/>
      <c r="B29" s="194" t="s">
        <v>28</v>
      </c>
      <c r="C29" s="195"/>
      <c r="D29" s="31">
        <v>1</v>
      </c>
      <c r="E29" s="80" t="s">
        <v>13</v>
      </c>
      <c r="F29" s="80"/>
      <c r="G29" s="39"/>
      <c r="H29" s="32">
        <v>700</v>
      </c>
      <c r="I29" s="42" t="str">
        <f>IF(G29="","",G29*H29)</f>
        <v/>
      </c>
      <c r="K29" s="20"/>
    </row>
    <row r="30" spans="1:11" ht="13.75" customHeight="1" x14ac:dyDescent="0.2">
      <c r="A30" s="192"/>
      <c r="B30" s="185"/>
      <c r="C30" s="186"/>
      <c r="D30" s="28">
        <v>2</v>
      </c>
      <c r="E30" s="81"/>
      <c r="F30" s="81"/>
      <c r="G30" s="62"/>
      <c r="H30" s="65">
        <v>350</v>
      </c>
      <c r="I30" s="38" t="str">
        <f t="shared" ref="I30:I37" si="1">IF(G30="","",G30*H30)</f>
        <v/>
      </c>
      <c r="K30" s="20"/>
    </row>
    <row r="31" spans="1:11" ht="15.65" customHeight="1" x14ac:dyDescent="0.2">
      <c r="A31" s="192"/>
      <c r="B31" s="182" t="s">
        <v>66</v>
      </c>
      <c r="C31" s="183"/>
      <c r="D31" s="28">
        <v>1</v>
      </c>
      <c r="E31" s="81" t="s">
        <v>68</v>
      </c>
      <c r="F31" s="81"/>
      <c r="G31" s="62"/>
      <c r="H31" s="65">
        <v>1000</v>
      </c>
      <c r="I31" s="38" t="str">
        <f t="shared" si="1"/>
        <v/>
      </c>
      <c r="K31" s="20"/>
    </row>
    <row r="32" spans="1:11" ht="14.4" customHeight="1" x14ac:dyDescent="0.2">
      <c r="A32" s="192"/>
      <c r="B32" s="185"/>
      <c r="C32" s="186"/>
      <c r="D32" s="28">
        <v>2</v>
      </c>
      <c r="E32" s="81"/>
      <c r="F32" s="81"/>
      <c r="G32" s="62"/>
      <c r="H32" s="65">
        <v>500</v>
      </c>
      <c r="I32" s="38" t="str">
        <f t="shared" si="1"/>
        <v/>
      </c>
      <c r="K32" s="20"/>
    </row>
    <row r="33" spans="1:11" ht="14.4" customHeight="1" x14ac:dyDescent="0.2">
      <c r="A33" s="192"/>
      <c r="B33" s="182" t="s">
        <v>67</v>
      </c>
      <c r="C33" s="183"/>
      <c r="D33" s="28">
        <v>1</v>
      </c>
      <c r="E33" s="81" t="s">
        <v>69</v>
      </c>
      <c r="F33" s="81"/>
      <c r="G33" s="72"/>
      <c r="H33" s="73">
        <v>1000</v>
      </c>
      <c r="I33" s="38" t="str">
        <f t="shared" si="1"/>
        <v/>
      </c>
      <c r="K33" s="20"/>
    </row>
    <row r="34" spans="1:11" ht="14.4" customHeight="1" x14ac:dyDescent="0.2">
      <c r="A34" s="192"/>
      <c r="B34" s="185"/>
      <c r="C34" s="186"/>
      <c r="D34" s="28">
        <v>2</v>
      </c>
      <c r="E34" s="81"/>
      <c r="F34" s="81"/>
      <c r="G34" s="72"/>
      <c r="H34" s="73">
        <v>500</v>
      </c>
      <c r="I34" s="38" t="str">
        <f t="shared" si="1"/>
        <v/>
      </c>
      <c r="K34" s="20"/>
    </row>
    <row r="35" spans="1:11" ht="14.4" customHeight="1" x14ac:dyDescent="0.2">
      <c r="A35" s="192"/>
      <c r="B35" s="182" t="s">
        <v>70</v>
      </c>
      <c r="C35" s="183"/>
      <c r="D35" s="28">
        <v>1</v>
      </c>
      <c r="E35" s="88" t="s">
        <v>71</v>
      </c>
      <c r="F35" s="89"/>
      <c r="G35" s="66"/>
      <c r="H35" s="65">
        <v>700</v>
      </c>
      <c r="I35" s="38" t="str">
        <f t="shared" si="1"/>
        <v/>
      </c>
      <c r="K35" s="20"/>
    </row>
    <row r="36" spans="1:11" ht="14.4" customHeight="1" x14ac:dyDescent="0.2">
      <c r="A36" s="192"/>
      <c r="B36" s="185"/>
      <c r="C36" s="186"/>
      <c r="D36" s="28">
        <v>2</v>
      </c>
      <c r="E36" s="90"/>
      <c r="F36" s="91"/>
      <c r="G36" s="66"/>
      <c r="H36" s="65">
        <v>350</v>
      </c>
      <c r="I36" s="38" t="str">
        <f t="shared" si="1"/>
        <v/>
      </c>
      <c r="K36" s="20"/>
    </row>
    <row r="37" spans="1:11" ht="15.65" customHeight="1" x14ac:dyDescent="0.2">
      <c r="A37" s="192"/>
      <c r="B37" s="182" t="s">
        <v>14</v>
      </c>
      <c r="C37" s="183"/>
      <c r="D37" s="28">
        <v>1</v>
      </c>
      <c r="E37" s="81" t="s">
        <v>15</v>
      </c>
      <c r="F37" s="81"/>
      <c r="G37" s="62"/>
      <c r="H37" s="65">
        <v>1000</v>
      </c>
      <c r="I37" s="38" t="str">
        <f t="shared" si="1"/>
        <v/>
      </c>
      <c r="K37" s="21"/>
    </row>
    <row r="38" spans="1:11" ht="13.25" customHeight="1" x14ac:dyDescent="0.2">
      <c r="A38" s="192"/>
      <c r="B38" s="185"/>
      <c r="C38" s="186"/>
      <c r="D38" s="28">
        <v>2</v>
      </c>
      <c r="E38" s="81"/>
      <c r="F38" s="81"/>
      <c r="G38" s="62"/>
      <c r="H38" s="65">
        <v>500</v>
      </c>
      <c r="I38" s="38" t="str">
        <f>IF(G38="","",G38*H38)</f>
        <v/>
      </c>
      <c r="K38" s="17"/>
    </row>
    <row r="39" spans="1:11" ht="20" customHeight="1" x14ac:dyDescent="0.2">
      <c r="A39" s="71"/>
      <c r="B39" s="180" t="s">
        <v>72</v>
      </c>
      <c r="C39" s="181"/>
      <c r="D39" s="198"/>
      <c r="E39" s="199" t="s">
        <v>73</v>
      </c>
      <c r="F39" s="200"/>
      <c r="G39" s="72"/>
      <c r="H39" s="73">
        <v>300</v>
      </c>
      <c r="I39" s="38" t="str">
        <f>IF(G39="","",G39*H39)</f>
        <v/>
      </c>
      <c r="K39" s="17"/>
    </row>
    <row r="40" spans="1:11" ht="20" customHeight="1" x14ac:dyDescent="0.2">
      <c r="A40" s="191"/>
      <c r="B40" s="180" t="s">
        <v>29</v>
      </c>
      <c r="C40" s="181"/>
      <c r="D40" s="37"/>
      <c r="E40" s="81" t="s">
        <v>16</v>
      </c>
      <c r="F40" s="81"/>
      <c r="G40" s="62"/>
      <c r="H40" s="8">
        <v>500</v>
      </c>
      <c r="I40" s="38" t="str">
        <f t="shared" ref="I40:I49" si="2">IF(G40="","",G40*H40)</f>
        <v/>
      </c>
      <c r="K40" s="17"/>
    </row>
    <row r="41" spans="1:11" ht="20" customHeight="1" x14ac:dyDescent="0.2">
      <c r="A41" s="192"/>
      <c r="B41" s="182" t="s">
        <v>30</v>
      </c>
      <c r="C41" s="183"/>
      <c r="D41" s="59"/>
      <c r="E41" s="79" t="s">
        <v>17</v>
      </c>
      <c r="F41" s="79"/>
      <c r="G41" s="61"/>
      <c r="H41" s="8">
        <v>1000</v>
      </c>
      <c r="I41" s="38" t="str">
        <f t="shared" si="2"/>
        <v/>
      </c>
      <c r="K41" s="22"/>
    </row>
    <row r="42" spans="1:11" ht="20" customHeight="1" x14ac:dyDescent="0.2">
      <c r="A42" s="192"/>
      <c r="B42" s="180" t="s">
        <v>54</v>
      </c>
      <c r="C42" s="181"/>
      <c r="D42" s="37"/>
      <c r="E42" s="81" t="s">
        <v>55</v>
      </c>
      <c r="F42" s="81"/>
      <c r="G42" s="68"/>
      <c r="H42" s="8">
        <v>250</v>
      </c>
      <c r="I42" s="38" t="str">
        <f t="shared" si="2"/>
        <v/>
      </c>
      <c r="K42" s="22"/>
    </row>
    <row r="43" spans="1:11" ht="20" customHeight="1" x14ac:dyDescent="0.2">
      <c r="A43" s="193"/>
      <c r="B43" s="180" t="s">
        <v>59</v>
      </c>
      <c r="C43" s="181"/>
      <c r="D43" s="37"/>
      <c r="E43" s="81" t="s">
        <v>60</v>
      </c>
      <c r="F43" s="81"/>
      <c r="G43" s="68"/>
      <c r="H43" s="8">
        <v>300</v>
      </c>
      <c r="I43" s="38" t="str">
        <f t="shared" ref="I43" si="3">IF(G43="","",G43*H43)</f>
        <v/>
      </c>
      <c r="K43" s="22"/>
    </row>
    <row r="44" spans="1:11" ht="20" customHeight="1" x14ac:dyDescent="0.2">
      <c r="A44" s="191"/>
      <c r="B44" s="180" t="s">
        <v>31</v>
      </c>
      <c r="C44" s="181"/>
      <c r="D44" s="37"/>
      <c r="E44" s="81" t="s">
        <v>18</v>
      </c>
      <c r="F44" s="81"/>
      <c r="G44" s="68"/>
      <c r="H44" s="8">
        <v>150</v>
      </c>
      <c r="I44" s="38" t="str">
        <f t="shared" si="2"/>
        <v/>
      </c>
      <c r="K44" s="23"/>
    </row>
    <row r="45" spans="1:11" ht="20" customHeight="1" x14ac:dyDescent="0.2">
      <c r="A45" s="192"/>
      <c r="B45" s="180" t="s">
        <v>80</v>
      </c>
      <c r="C45" s="181"/>
      <c r="D45" s="37"/>
      <c r="E45" s="81" t="s">
        <v>81</v>
      </c>
      <c r="F45" s="81"/>
      <c r="G45" s="72"/>
      <c r="H45" s="8">
        <v>120</v>
      </c>
      <c r="I45" s="38" t="str">
        <f t="shared" ref="I45" si="4">IF(G45="","",G45*H45)</f>
        <v/>
      </c>
      <c r="K45" s="23"/>
    </row>
    <row r="46" spans="1:11" ht="20" customHeight="1" x14ac:dyDescent="0.2">
      <c r="A46" s="192"/>
      <c r="B46" s="180" t="s">
        <v>32</v>
      </c>
      <c r="C46" s="181"/>
      <c r="D46" s="37"/>
      <c r="E46" s="81" t="s">
        <v>50</v>
      </c>
      <c r="F46" s="81"/>
      <c r="G46" s="62"/>
      <c r="H46" s="8">
        <v>150</v>
      </c>
      <c r="I46" s="64" t="str">
        <f t="shared" si="2"/>
        <v/>
      </c>
      <c r="K46" s="23"/>
    </row>
    <row r="47" spans="1:11" ht="20" customHeight="1" x14ac:dyDescent="0.2">
      <c r="A47" s="192"/>
      <c r="B47" s="180" t="s">
        <v>33</v>
      </c>
      <c r="C47" s="181"/>
      <c r="D47" s="37"/>
      <c r="E47" s="81" t="s">
        <v>51</v>
      </c>
      <c r="F47" s="81"/>
      <c r="G47" s="62"/>
      <c r="H47" s="8">
        <v>200</v>
      </c>
      <c r="I47" s="64" t="str">
        <f t="shared" si="2"/>
        <v/>
      </c>
      <c r="K47" s="23"/>
    </row>
    <row r="48" spans="1:11" ht="20" customHeight="1" x14ac:dyDescent="0.2">
      <c r="A48" s="192"/>
      <c r="B48" s="180" t="s">
        <v>62</v>
      </c>
      <c r="C48" s="181"/>
      <c r="D48" s="37"/>
      <c r="E48" s="81" t="s">
        <v>63</v>
      </c>
      <c r="F48" s="81"/>
      <c r="G48" s="70"/>
      <c r="H48" s="8">
        <v>200</v>
      </c>
      <c r="I48" s="64"/>
      <c r="K48" s="23"/>
    </row>
    <row r="49" spans="1:11" ht="20" customHeight="1" x14ac:dyDescent="0.2">
      <c r="A49" s="193"/>
      <c r="B49" s="180" t="s">
        <v>52</v>
      </c>
      <c r="C49" s="181"/>
      <c r="D49" s="37"/>
      <c r="E49" s="81" t="s">
        <v>53</v>
      </c>
      <c r="F49" s="81"/>
      <c r="G49" s="62"/>
      <c r="H49" s="8">
        <v>500</v>
      </c>
      <c r="I49" s="64" t="str">
        <f t="shared" si="2"/>
        <v/>
      </c>
      <c r="K49" s="24"/>
    </row>
    <row r="50" spans="1:11" ht="1.75" customHeight="1" x14ac:dyDescent="0.2">
      <c r="B50" s="44"/>
      <c r="C50" s="45"/>
      <c r="D50" s="37"/>
      <c r="E50" s="189"/>
      <c r="F50" s="190"/>
      <c r="G50" s="46"/>
      <c r="H50" s="12"/>
      <c r="I50" s="38">
        <f t="shared" ref="I50" si="5">G50*H50</f>
        <v>0</v>
      </c>
      <c r="K50" s="24"/>
    </row>
    <row r="51" spans="1:11" ht="22.25" customHeight="1" thickBot="1" x14ac:dyDescent="0.25">
      <c r="B51" s="184"/>
      <c r="C51" s="184"/>
      <c r="D51" s="184"/>
      <c r="E51" s="184"/>
      <c r="F51" s="184"/>
      <c r="G51" s="157"/>
      <c r="H51" s="9" t="s">
        <v>58</v>
      </c>
      <c r="I51" s="38" t="str">
        <f>IF(SUM(I20:I50)=0,"",SUM(I20:I50))</f>
        <v/>
      </c>
      <c r="K51" s="17"/>
    </row>
    <row r="52" spans="1:11" ht="13.25" customHeight="1" thickBot="1" x14ac:dyDescent="0.25">
      <c r="E52" s="112" t="s">
        <v>45</v>
      </c>
      <c r="F52" s="113"/>
      <c r="G52" s="58"/>
      <c r="H52" s="114"/>
      <c r="I52" s="114"/>
      <c r="K52" s="17"/>
    </row>
    <row r="53" spans="1:11" ht="17.399999999999999" customHeight="1" x14ac:dyDescent="0.2">
      <c r="E53" s="55" t="s">
        <v>42</v>
      </c>
      <c r="F53" s="92" t="s">
        <v>21</v>
      </c>
      <c r="G53" s="93"/>
      <c r="H53" s="93"/>
      <c r="I53" s="94"/>
      <c r="J53" s="17"/>
    </row>
    <row r="54" spans="1:11" ht="13.25" customHeight="1" x14ac:dyDescent="0.2">
      <c r="E54" s="56" t="s">
        <v>41</v>
      </c>
      <c r="F54" s="109" t="s">
        <v>79</v>
      </c>
      <c r="G54" s="110"/>
      <c r="H54" s="110"/>
      <c r="I54" s="111"/>
      <c r="J54" s="25"/>
    </row>
    <row r="55" spans="1:11" ht="22.75" customHeight="1" x14ac:dyDescent="0.2">
      <c r="E55" s="100" t="s">
        <v>78</v>
      </c>
      <c r="F55" s="101"/>
      <c r="G55" s="101"/>
      <c r="H55" s="101"/>
      <c r="I55" s="102"/>
    </row>
    <row r="56" spans="1:11" ht="16.25" customHeight="1" thickBot="1" x14ac:dyDescent="0.25">
      <c r="E56" s="57" t="s">
        <v>83</v>
      </c>
      <c r="F56" s="95" t="s">
        <v>84</v>
      </c>
      <c r="G56" s="96"/>
      <c r="H56" s="96"/>
      <c r="I56" s="97"/>
      <c r="J56" s="26"/>
    </row>
    <row r="57" spans="1:11" ht="8.4" customHeight="1" thickBot="1" x14ac:dyDescent="0.25">
      <c r="B57" s="1"/>
      <c r="I57" s="54"/>
      <c r="K57" s="26"/>
    </row>
    <row r="58" spans="1:11" ht="14.4" customHeight="1" thickTop="1" x14ac:dyDescent="0.2">
      <c r="B58" s="170" t="s">
        <v>48</v>
      </c>
      <c r="C58" s="12">
        <v>1</v>
      </c>
      <c r="D58" s="98" t="s">
        <v>47</v>
      </c>
      <c r="E58" s="99"/>
      <c r="F58" s="43"/>
      <c r="G58" s="40"/>
      <c r="H58" s="103"/>
      <c r="I58" s="104"/>
      <c r="K58" s="26"/>
    </row>
    <row r="59" spans="1:11" ht="15" customHeight="1" x14ac:dyDescent="0.2">
      <c r="B59" s="171"/>
      <c r="C59" s="12">
        <v>2</v>
      </c>
      <c r="D59" s="76" t="s">
        <v>27</v>
      </c>
      <c r="E59" s="77"/>
      <c r="F59" s="78"/>
      <c r="G59" s="13"/>
      <c r="H59" s="105"/>
      <c r="I59" s="106"/>
      <c r="K59" s="26"/>
    </row>
    <row r="60" spans="1:11" ht="15" customHeight="1" thickBot="1" x14ac:dyDescent="0.25">
      <c r="B60" s="172"/>
      <c r="C60" s="12">
        <v>3</v>
      </c>
      <c r="D60" s="76" t="s">
        <v>19</v>
      </c>
      <c r="E60" s="77"/>
      <c r="F60" s="78"/>
      <c r="G60" s="13"/>
      <c r="H60" s="107"/>
      <c r="I60" s="108"/>
      <c r="K60" s="26"/>
    </row>
    <row r="61" spans="1:11" ht="14" thickTop="1" x14ac:dyDescent="0.2">
      <c r="B61" s="5"/>
      <c r="K61" s="17"/>
    </row>
    <row r="62" spans="1:11" ht="12.65" customHeight="1" x14ac:dyDescent="0.2">
      <c r="G62" s="1"/>
      <c r="H62" s="6"/>
      <c r="I62" s="6"/>
      <c r="J62" s="6"/>
      <c r="K62" s="25"/>
    </row>
    <row r="63" spans="1:11" ht="15.5" x14ac:dyDescent="0.2">
      <c r="K63" s="26"/>
    </row>
    <row r="64" spans="1:11" x14ac:dyDescent="0.2">
      <c r="K64" s="17"/>
    </row>
  </sheetData>
  <mergeCells count="101">
    <mergeCell ref="B45:C45"/>
    <mergeCell ref="E45:F45"/>
    <mergeCell ref="B3:H3"/>
    <mergeCell ref="D27:D28"/>
    <mergeCell ref="E27:F27"/>
    <mergeCell ref="G27:G28"/>
    <mergeCell ref="H27:H28"/>
    <mergeCell ref="I27:I28"/>
    <mergeCell ref="E28:F28"/>
    <mergeCell ref="A20:A26"/>
    <mergeCell ref="A29:A38"/>
    <mergeCell ref="A44:A49"/>
    <mergeCell ref="B29:C30"/>
    <mergeCell ref="B49:C49"/>
    <mergeCell ref="B20:C20"/>
    <mergeCell ref="B37:C38"/>
    <mergeCell ref="B47:C47"/>
    <mergeCell ref="B42:C42"/>
    <mergeCell ref="B35:C36"/>
    <mergeCell ref="B43:C43"/>
    <mergeCell ref="A40:A43"/>
    <mergeCell ref="B48:C48"/>
    <mergeCell ref="B33:C34"/>
    <mergeCell ref="B39:C39"/>
    <mergeCell ref="B27:C28"/>
    <mergeCell ref="B58:B60"/>
    <mergeCell ref="B12:F12"/>
    <mergeCell ref="H11:I12"/>
    <mergeCell ref="G15:I15"/>
    <mergeCell ref="B25:C26"/>
    <mergeCell ref="B40:C40"/>
    <mergeCell ref="B41:C41"/>
    <mergeCell ref="B44:C44"/>
    <mergeCell ref="B46:C46"/>
    <mergeCell ref="B51:G51"/>
    <mergeCell ref="D59:F59"/>
    <mergeCell ref="B31:C32"/>
    <mergeCell ref="E42:F42"/>
    <mergeCell ref="D25:D26"/>
    <mergeCell ref="E20:F20"/>
    <mergeCell ref="E50:F50"/>
    <mergeCell ref="B2:H2"/>
    <mergeCell ref="C4:H4"/>
    <mergeCell ref="E22:F22"/>
    <mergeCell ref="E23:F23"/>
    <mergeCell ref="D21:D22"/>
    <mergeCell ref="D23:D24"/>
    <mergeCell ref="C6:D6"/>
    <mergeCell ref="B5:I5"/>
    <mergeCell ref="C8:D10"/>
    <mergeCell ref="B17:E17"/>
    <mergeCell ref="C7:D7"/>
    <mergeCell ref="G10:I10"/>
    <mergeCell ref="E15:F15"/>
    <mergeCell ref="E24:F24"/>
    <mergeCell ref="B6:B10"/>
    <mergeCell ref="G7:I8"/>
    <mergeCell ref="B19:C19"/>
    <mergeCell ref="B21:C22"/>
    <mergeCell ref="B23:C24"/>
    <mergeCell ref="E19:F19"/>
    <mergeCell ref="G21:G22"/>
    <mergeCell ref="G23:G24"/>
    <mergeCell ref="E8:F10"/>
    <mergeCell ref="E7:F7"/>
    <mergeCell ref="B18:I18"/>
    <mergeCell ref="H21:H22"/>
    <mergeCell ref="H23:H24"/>
    <mergeCell ref="E14:F14"/>
    <mergeCell ref="B13:C15"/>
    <mergeCell ref="E21:F21"/>
    <mergeCell ref="E55:I55"/>
    <mergeCell ref="H58:I60"/>
    <mergeCell ref="F54:I54"/>
    <mergeCell ref="E52:F52"/>
    <mergeCell ref="H52:I52"/>
    <mergeCell ref="E31:F32"/>
    <mergeCell ref="E46:F46"/>
    <mergeCell ref="E44:F44"/>
    <mergeCell ref="E49:F49"/>
    <mergeCell ref="E47:F47"/>
    <mergeCell ref="E43:F43"/>
    <mergeCell ref="E48:F48"/>
    <mergeCell ref="E33:F34"/>
    <mergeCell ref="E39:F39"/>
    <mergeCell ref="I21:I22"/>
    <mergeCell ref="I23:I24"/>
    <mergeCell ref="I25:I26"/>
    <mergeCell ref="D60:F60"/>
    <mergeCell ref="E41:F41"/>
    <mergeCell ref="E29:F30"/>
    <mergeCell ref="H25:H26"/>
    <mergeCell ref="E25:F25"/>
    <mergeCell ref="E26:F26"/>
    <mergeCell ref="G25:G26"/>
    <mergeCell ref="E40:F40"/>
    <mergeCell ref="E35:F36"/>
    <mergeCell ref="F53:I53"/>
    <mergeCell ref="F56:I56"/>
    <mergeCell ref="D58:E58"/>
    <mergeCell ref="E37:F38"/>
  </mergeCells>
  <phoneticPr fontId="8"/>
  <pageMargins left="0.70866141732283472" right="0.51181102362204722" top="0.74803149606299213" bottom="0.55118110236220474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厚見  康子</dc:creator>
  <cp:lastModifiedBy>hes2hig</cp:lastModifiedBy>
  <cp:lastPrinted>2019-01-29T05:00:31Z</cp:lastPrinted>
  <dcterms:created xsi:type="dcterms:W3CDTF">2018-06-02T02:39:47Z</dcterms:created>
  <dcterms:modified xsi:type="dcterms:W3CDTF">2019-01-29T05:15:07Z</dcterms:modified>
</cp:coreProperties>
</file>